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CREDITE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DATABASE" localSheetId="0">'CREDITE'!$C$4:$C$118</definedName>
    <definedName name="_xlnm.Print_Titles" localSheetId="0">'CREDITE'!$7:$9</definedName>
  </definedNames>
  <calcPr fullCalcOnLoad="1"/>
</workbook>
</file>

<file path=xl/sharedStrings.xml><?xml version="1.0" encoding="utf-8"?>
<sst xmlns="http://schemas.openxmlformats.org/spreadsheetml/2006/main" count="274" uniqueCount="184">
  <si>
    <t>D E N U M I R E A     I N D I C A T O R I L O R</t>
  </si>
  <si>
    <t>Cod  rând</t>
  </si>
  <si>
    <t>Cod indicator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</si>
  <si>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</si>
  <si>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</si>
  <si>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</si>
  <si>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</si>
  <si>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</si>
  <si>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</si>
  <si>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</si>
  <si>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>Alte active fixe (iunclusiv reparatii capitale)</t>
  </si>
  <si>
    <t>71.01.30</t>
  </si>
  <si>
    <t>Din total capitol:</t>
  </si>
  <si>
    <t>Autorităţi executive si legislative</t>
  </si>
  <si>
    <t>Învatamânt prescolar</t>
  </si>
  <si>
    <t>Învatamânt primar</t>
  </si>
  <si>
    <t xml:space="preserve">Învatamânt secundar inferior   </t>
  </si>
  <si>
    <t xml:space="preserve">Învatamânt secundar superior   </t>
  </si>
  <si>
    <t>Invatamant profesional</t>
  </si>
  <si>
    <t>Învatamânt special</t>
  </si>
  <si>
    <t>Alte cheltuieli în domeniul învatamântului</t>
  </si>
  <si>
    <t>Spitale generale</t>
  </si>
  <si>
    <t>Crese</t>
  </si>
  <si>
    <t>Alte institutii si actiuni sanitare</t>
  </si>
  <si>
    <t>Biblioteci publice comunale, orasenesti, municipale</t>
  </si>
  <si>
    <t>Muzee</t>
  </si>
  <si>
    <t>Institutii publice de spectacole si concerte</t>
  </si>
  <si>
    <t>Scoli populare de arta si meserii</t>
  </si>
  <si>
    <t>Case de cultura</t>
  </si>
  <si>
    <t>Camine culturale</t>
  </si>
  <si>
    <t>Centre pentru  conservarea si promovarea culturii traditionale</t>
  </si>
  <si>
    <t>Consolidarea si restaurarea monumentelor istorice</t>
  </si>
  <si>
    <t>Alte servicii culturale</t>
  </si>
  <si>
    <t>Alte servicii în domeniile culturii, recreerii si religiei</t>
  </si>
  <si>
    <t>Asistenta acordata persoanelor in varsta</t>
  </si>
  <si>
    <t>Asistenta sociala pentru familie si copii</t>
  </si>
  <si>
    <t>Cantine de ajutor social</t>
  </si>
  <si>
    <t>Alte cheltuieli in domeniul prevenirii excluderii sociale</t>
  </si>
  <si>
    <t>Dezvoltarea sistemului de locuinte</t>
  </si>
  <si>
    <t>Alte cheltuieli in domeniul locuintelor</t>
  </si>
  <si>
    <t>Alimentare cu apa</t>
  </si>
  <si>
    <t xml:space="preserve">Amenajari hidrotehnice </t>
  </si>
  <si>
    <t>Iluminat public si electrificari rurale</t>
  </si>
  <si>
    <t>Alimentare cu gaze naturale in localitati</t>
  </si>
  <si>
    <t>Salubritate</t>
  </si>
  <si>
    <t>Colectarea, tratarea si distrugerea deseurilor</t>
  </si>
  <si>
    <t>Canalizarea si tratarea apelor reziduale</t>
  </si>
  <si>
    <t>Drumuri si poduri</t>
  </si>
  <si>
    <t>Transport în comun</t>
  </si>
  <si>
    <t xml:space="preserve">Strazi </t>
  </si>
  <si>
    <t>Aviatia civila</t>
  </si>
  <si>
    <t>Alte cheltuieli în domeniul transporturilor</t>
  </si>
  <si>
    <t>VII. REZERVE, EXCEDENT / DEFICIT</t>
  </si>
  <si>
    <t xml:space="preserve">DEFICIT </t>
  </si>
  <si>
    <t>CREDITE INTERNE (rd.182+193+214+229+250+265+283+297+309)</t>
  </si>
  <si>
    <t>TITLUL X  ACTIVE NEFINANCIARE (rd.184+195+216+231+252+267+285+299+311)</t>
  </si>
  <si>
    <t>Active fixe (rd.185+196+217+232+253+268+286+300+312)</t>
  </si>
  <si>
    <t>Autoritati publice si actiuni externe (rd.191)</t>
  </si>
  <si>
    <t>51.07</t>
  </si>
  <si>
    <t>TITLUL X  ACTIVE NEFINANCIARE (rd.185)</t>
  </si>
  <si>
    <t>Active fixe (rd.186+..+189)</t>
  </si>
  <si>
    <t>51.07.01</t>
  </si>
  <si>
    <t>Invatamant (rd.1202+205+209+210+212)</t>
  </si>
  <si>
    <t>65.07</t>
  </si>
  <si>
    <t>TITLUL X  ACTIVE NEFINANCIARE (rd.196)</t>
  </si>
  <si>
    <t>Active fixe (rd.197+..+200)</t>
  </si>
  <si>
    <t>Învatamânt prescolar si primar (rd.203+204)</t>
  </si>
  <si>
    <t>65.07.03</t>
  </si>
  <si>
    <t>65.07.03.01</t>
  </si>
  <si>
    <t>65.07.03.02</t>
  </si>
  <si>
    <t>Învatamânt secundar (rd.206 la 208)</t>
  </si>
  <si>
    <t>65.07.04</t>
  </si>
  <si>
    <t>65.07.04.01</t>
  </si>
  <si>
    <t>65.07.04.02</t>
  </si>
  <si>
    <t>65.07.04.03</t>
  </si>
  <si>
    <t>Învatamânt postliceal</t>
  </si>
  <si>
    <t>65.07.05</t>
  </si>
  <si>
    <t>Învatamânt  nedefinibil prin nivel (rd.211)</t>
  </si>
  <si>
    <t>65.07.07</t>
  </si>
  <si>
    <t>65.07.07.04</t>
  </si>
  <si>
    <t>65.07.50</t>
  </si>
  <si>
    <t>Sanatate (rd.223+225)</t>
  </si>
  <si>
    <t>66.07</t>
  </si>
  <si>
    <t>TITLUL X  ACTIVE NEFINANCIARE (rd.217)</t>
  </si>
  <si>
    <t>Active fixe (rd.218+..+220)</t>
  </si>
  <si>
    <t>Servicii  medicale in unitati sanitare cu paturi (rd.224)</t>
  </si>
  <si>
    <t>66.07.06</t>
  </si>
  <si>
    <t>66.07.06.01</t>
  </si>
  <si>
    <t>Alte cheltuieli in domeniu sanatatii (rd.226+227)</t>
  </si>
  <si>
    <t>66.07.50</t>
  </si>
  <si>
    <t>66.07.50.03</t>
  </si>
  <si>
    <t>66.07.50.50</t>
  </si>
  <si>
    <t>Cultura, recreere si religie (rd.238+248)</t>
  </si>
  <si>
    <t>67.07</t>
  </si>
  <si>
    <t>TITLUL X  ACTIVE NEFINANCIARE (rd.232)</t>
  </si>
  <si>
    <t>Active fixe (rd.233+..+236)</t>
  </si>
  <si>
    <t>Servicii culturale (rd.239 la 247)</t>
  </si>
  <si>
    <t>67.07.03</t>
  </si>
  <si>
    <t>67.07.03.02</t>
  </si>
  <si>
    <t>67.07.03.03</t>
  </si>
  <si>
    <t>67.07.03.04</t>
  </si>
  <si>
    <t>67.07.03.05</t>
  </si>
  <si>
    <t>67.07.03.06</t>
  </si>
  <si>
    <t>67.07.03.07</t>
  </si>
  <si>
    <t>67.07.03.08</t>
  </si>
  <si>
    <t>67.07.03.12</t>
  </si>
  <si>
    <t>67.07.03.30</t>
  </si>
  <si>
    <t>67.07.50</t>
  </si>
  <si>
    <t>Asigurari si asistenta sociala (rd.259 la 269)</t>
  </si>
  <si>
    <t>68.07</t>
  </si>
  <si>
    <t>TITLUL X  ACTIVE NEFINANCIARE (rd.253)</t>
  </si>
  <si>
    <t>Active fixe (rd.254+..+257)</t>
  </si>
  <si>
    <t>68.07.04</t>
  </si>
  <si>
    <t>68.07.06</t>
  </si>
  <si>
    <t>Prevenirea excluderii sociale (rd.262+263)</t>
  </si>
  <si>
    <t>68.07.15</t>
  </si>
  <si>
    <t>68.07.15.02</t>
  </si>
  <si>
    <t>68.07.15.50</t>
  </si>
  <si>
    <t>Locuinte, servicii si dezvoltare publica (rd.274+277+280+281)</t>
  </si>
  <si>
    <t>70.07</t>
  </si>
  <si>
    <t>TITLUL X  ACTIVE NEFINANCIARE (rd.268)</t>
  </si>
  <si>
    <t xml:space="preserve">Active fixe(rd.269+..+272) </t>
  </si>
  <si>
    <t>Locuinte (rd.275+276)</t>
  </si>
  <si>
    <t>70.07.03</t>
  </si>
  <si>
    <t>70.07.03.01</t>
  </si>
  <si>
    <t>70.07.03.30</t>
  </si>
  <si>
    <t>Alimentare cu apa si amenajari hidrotehnice (rd.278+279)</t>
  </si>
  <si>
    <t>70.07.05</t>
  </si>
  <si>
    <t>70.07.05.01</t>
  </si>
  <si>
    <t>70.07.05.02</t>
  </si>
  <si>
    <t>70.07.06</t>
  </si>
  <si>
    <t>70.07.07</t>
  </si>
  <si>
    <t>Protectia mediului (rd.292+295)</t>
  </si>
  <si>
    <t>74.07</t>
  </si>
  <si>
    <t>TITLUL X  ACTIVE NEFINANCIARE (rd.286)</t>
  </si>
  <si>
    <t>Active fixe (rd.287+..+290)</t>
  </si>
  <si>
    <t>Salubritate si gestiunea deseurilor (rd.293+294)</t>
  </si>
  <si>
    <t>74.07.05</t>
  </si>
  <si>
    <t>74.07.05.01</t>
  </si>
  <si>
    <t>74.07.05.02</t>
  </si>
  <si>
    <t>74.07.06</t>
  </si>
  <si>
    <t>Actiuni generale economice, comerciale si de munca (rd.306)</t>
  </si>
  <si>
    <t>80.07</t>
  </si>
  <si>
    <t>TITLUL X  ACTIVE NEFINANCIARE (rd.300)</t>
  </si>
  <si>
    <t>Active fixe (rd.301+..+304)</t>
  </si>
  <si>
    <t>Acţiuni generale, economice şi comerciale (rd.307)</t>
  </si>
  <si>
    <t>80.07.01</t>
  </si>
  <si>
    <t>Prevenire si combatere inundatii si ingheturi</t>
  </si>
  <si>
    <t>80.07.01.06</t>
  </si>
  <si>
    <t>Transporturi (rd.318+322+324)</t>
  </si>
  <si>
    <t>84.07</t>
  </si>
  <si>
    <t>TITLUL X  ACTIVE NEFINANCIARE (rd.312)</t>
  </si>
  <si>
    <t>Active fixe (rd.313+..+316)</t>
  </si>
  <si>
    <t>Transport rutier (rd.319 la 321)</t>
  </si>
  <si>
    <t>84.07.03</t>
  </si>
  <si>
    <t>84.07.03.01</t>
  </si>
  <si>
    <t>84.07.03.02</t>
  </si>
  <si>
    <t>84.07.03.03</t>
  </si>
  <si>
    <t>Transport aerian (rd.323)</t>
  </si>
  <si>
    <t>84.07.06</t>
  </si>
  <si>
    <t>84.07.06.02</t>
  </si>
  <si>
    <t>84.07.50</t>
  </si>
  <si>
    <t>96.07</t>
  </si>
  <si>
    <t>99.07</t>
  </si>
  <si>
    <r>
      <t>CHELTUIELI DE CAPITAL</t>
    </r>
    <r>
      <rPr>
        <b/>
        <sz val="12"/>
        <rFont val="Arial"/>
        <family val="2"/>
      </rPr>
      <t xml:space="preserve"> (rd.183+194+215+230+251+266+284+298+310)</t>
    </r>
  </si>
  <si>
    <r>
      <t>CHELTUIELI DE CAPITAL</t>
    </r>
    <r>
      <rPr>
        <b/>
        <sz val="12"/>
        <rFont val="Arial"/>
        <family val="2"/>
      </rPr>
      <t xml:space="preserve"> (rd.184)</t>
    </r>
  </si>
  <si>
    <r>
      <t>CHELTUIELI DE CAPITAL</t>
    </r>
    <r>
      <rPr>
        <b/>
        <sz val="12"/>
        <rFont val="Arial"/>
        <family val="2"/>
      </rPr>
      <t xml:space="preserve"> (rd.195)</t>
    </r>
  </si>
  <si>
    <r>
      <t>CHELTUIELI DE CAPITAL</t>
    </r>
    <r>
      <rPr>
        <b/>
        <sz val="12"/>
        <rFont val="Arial"/>
        <family val="2"/>
      </rPr>
      <t xml:space="preserve"> (rd.216)</t>
    </r>
  </si>
  <si>
    <r>
      <t>CHELTUIELI DE CAPITAL</t>
    </r>
    <r>
      <rPr>
        <b/>
        <sz val="12"/>
        <rFont val="Arial"/>
        <family val="2"/>
      </rPr>
      <t xml:space="preserve"> (rd.231)</t>
    </r>
  </si>
  <si>
    <r>
      <t>CHELTUIELI DE CAPITAL</t>
    </r>
    <r>
      <rPr>
        <b/>
        <sz val="12"/>
        <rFont val="Arial"/>
        <family val="2"/>
      </rPr>
      <t xml:space="preserve"> (rd.252)</t>
    </r>
  </si>
  <si>
    <r>
      <t>CHELTUIELI DE CAPITAL</t>
    </r>
    <r>
      <rPr>
        <b/>
        <sz val="12"/>
        <rFont val="Arial"/>
        <family val="2"/>
      </rPr>
      <t xml:space="preserve"> (rd.267)</t>
    </r>
  </si>
  <si>
    <r>
      <t>CHELTUIELI DE CAPITAL</t>
    </r>
    <r>
      <rPr>
        <b/>
        <sz val="12"/>
        <rFont val="Arial"/>
        <family val="2"/>
      </rPr>
      <t xml:space="preserve"> (rd.285)</t>
    </r>
  </si>
  <si>
    <r>
      <t>CHELTUIELI DE CAPITAL</t>
    </r>
    <r>
      <rPr>
        <b/>
        <sz val="12"/>
        <rFont val="Arial"/>
        <family val="2"/>
      </rPr>
      <t xml:space="preserve"> (rd.299)</t>
    </r>
  </si>
  <si>
    <r>
      <t>CHELTUIELI DE CAPITAL</t>
    </r>
    <r>
      <rPr>
        <b/>
        <sz val="12"/>
        <rFont val="Arial"/>
        <family val="2"/>
      </rPr>
      <t xml:space="preserve"> (rd.311)</t>
    </r>
  </si>
  <si>
    <t>MUNICIPIUL TARGOVISTE</t>
  </si>
  <si>
    <t>BUGETUL   CREDITELOR     INTERNE</t>
  </si>
  <si>
    <t>PE ANUL 2009</t>
  </si>
  <si>
    <t>PRESEDINTE DE SEDINTA</t>
  </si>
  <si>
    <t>SECRETAR</t>
  </si>
  <si>
    <t>jr. Cezar Fratila</t>
  </si>
  <si>
    <t>jr. Cristea Chiru Catalin</t>
  </si>
  <si>
    <t>ANEXA 5</t>
  </si>
  <si>
    <t>Prevederi 2009</t>
  </si>
  <si>
    <t>HCL 157/26.03.2009</t>
  </si>
</sst>
</file>

<file path=xl/styles.xml><?xml version="1.0" encoding="utf-8"?>
<styleSheet xmlns="http://schemas.openxmlformats.org/spreadsheetml/2006/main">
  <numFmts count="6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\ "/>
    <numFmt numFmtId="191" formatCode="00000"/>
    <numFmt numFmtId="192" formatCode="#,##0\ \ \ \ \ \ \ "/>
    <numFmt numFmtId="193" formatCode="#,##0\ &quot;DM&quot;;\-#,##0\ &quot;DM&quot;"/>
    <numFmt numFmtId="194" formatCode="#,##0\ &quot;DM&quot;;[Red]\-#,##0\ &quot;DM&quot;"/>
    <numFmt numFmtId="195" formatCode="#,##0.00\ &quot;DM&quot;;\-#,##0.00\ &quot;DM&quot;"/>
    <numFmt numFmtId="196" formatCode="#,##0.00\ &quot;DM&quot;;[Red]\-#,##0.00\ &quot;DM&quot;"/>
    <numFmt numFmtId="197" formatCode="_-* #,##0\ &quot;DM&quot;_-;\-* #,##0\ &quot;DM&quot;_-;_-* &quot;-&quot;\ &quot;DM&quot;_-;_-@_-"/>
    <numFmt numFmtId="198" formatCode="_-* #,##0\ _D_M_-;\-* #,##0\ _D_M_-;_-* &quot;-&quot;\ _D_M_-;_-@_-"/>
    <numFmt numFmtId="199" formatCode="_-* #,##0.00\ &quot;DM&quot;_-;\-* #,##0.00\ &quot;DM&quot;_-;_-* &quot;-&quot;??\ &quot;DM&quot;_-;_-@_-"/>
    <numFmt numFmtId="200" formatCode="_-* #,##0.00\ _D_M_-;\-* #,##0.00\ _D_M_-;_-* &quot;-&quot;??\ _D_M_-;_-@_-"/>
    <numFmt numFmtId="201" formatCode="#,##0.0_);\(#,##0.0\)"/>
    <numFmt numFmtId="202" formatCode="#,##0.0"/>
    <numFmt numFmtId="203" formatCode="0.0"/>
    <numFmt numFmtId="204" formatCode="#,##0.000_);\(#,##0.000\)"/>
    <numFmt numFmtId="205" formatCode="_-* #,##0.0\ _D_M_-;\-* #,##0.0\ _D_M_-;_-* &quot;-&quot;??\ _D_M_-;_-@_-"/>
    <numFmt numFmtId="206" formatCode="_-* #,##0\ _D_M_-;\-* #,##0\ _D_M_-;_-* &quot;-&quot;??\ _D_M_-;_-@_-"/>
    <numFmt numFmtId="207" formatCode="_-* #,##0.000\ _D_M_-;\-* #,##0.000\ _D_M_-;_-* &quot;-&quot;??\ _D_M_-;_-@_-"/>
    <numFmt numFmtId="208" formatCode="_-* #,##0.0000\ _D_M_-;\-* #,##0.0000\ _D_M_-;_-* &quot;-&quot;??\ _D_M_-;_-@_-"/>
    <numFmt numFmtId="209" formatCode="_-* #,##0.00000\ _D_M_-;\-* #,##0.00000\ _D_M_-;_-* &quot;-&quot;??\ _D_M_-;_-@_-"/>
    <numFmt numFmtId="210" formatCode="0.000"/>
    <numFmt numFmtId="211" formatCode="0.0000"/>
    <numFmt numFmtId="212" formatCode="0.00000"/>
    <numFmt numFmtId="213" formatCode="0.0000000"/>
    <numFmt numFmtId="214" formatCode="0.000000"/>
    <numFmt numFmtId="215" formatCode="0.00000000"/>
    <numFmt numFmtId="216" formatCode="m/d/yy\ h:mm\ AM/PM"/>
    <numFmt numFmtId="217" formatCode="#.##0.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10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4" borderId="0" applyNumberFormat="0" applyBorder="0" applyAlignment="0" applyProtection="0"/>
    <xf numFmtId="0" fontId="15" fillId="20" borderId="1" applyNumberFormat="0" applyAlignment="0" applyProtection="0"/>
    <xf numFmtId="0" fontId="16" fillId="0" borderId="2" applyNumberFormat="0" applyFill="0" applyAlignment="0" applyProtection="0"/>
    <xf numFmtId="0" fontId="17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20" borderId="3" applyNumberFormat="0" applyAlignment="0" applyProtection="0"/>
    <xf numFmtId="0" fontId="19" fillId="7" borderId="1" applyNumberFormat="0" applyAlignment="0" applyProtection="0"/>
    <xf numFmtId="0" fontId="20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50" applyFont="1">
      <alignment/>
      <protection/>
    </xf>
    <xf numFmtId="0" fontId="0" fillId="0" borderId="0" xfId="48" applyFont="1">
      <alignment/>
      <protection/>
    </xf>
    <xf numFmtId="1" fontId="4" fillId="0" borderId="0" xfId="50" applyNumberFormat="1" applyFont="1" applyAlignment="1">
      <alignment horizontal="center"/>
      <protection/>
    </xf>
    <xf numFmtId="1" fontId="0" fillId="0" borderId="0" xfId="50" applyNumberFormat="1" applyFont="1" applyAlignment="1">
      <alignment horizontal="center"/>
      <protection/>
    </xf>
    <xf numFmtId="1" fontId="0" fillId="0" borderId="0" xfId="50" applyNumberFormat="1" applyFont="1">
      <alignment/>
      <protection/>
    </xf>
    <xf numFmtId="0" fontId="4" fillId="0" borderId="0" xfId="50" applyFont="1">
      <alignment/>
      <protection/>
    </xf>
    <xf numFmtId="0" fontId="4" fillId="0" borderId="0" xfId="48" applyFont="1">
      <alignment/>
      <protection/>
    </xf>
    <xf numFmtId="0" fontId="4" fillId="0" borderId="10" xfId="52" applyFont="1" applyBorder="1" applyAlignment="1">
      <alignment/>
      <protection/>
    </xf>
    <xf numFmtId="0" fontId="0" fillId="0" borderId="10" xfId="50" applyFont="1" applyBorder="1">
      <alignment/>
      <protection/>
    </xf>
    <xf numFmtId="1" fontId="0" fillId="0" borderId="10" xfId="50" applyNumberFormat="1" applyFont="1" applyBorder="1">
      <alignment/>
      <protection/>
    </xf>
    <xf numFmtId="0" fontId="0" fillId="0" borderId="10" xfId="50" applyFont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0" fontId="6" fillId="0" borderId="10" xfId="52" applyFont="1" applyFill="1" applyBorder="1" applyAlignment="1">
      <alignment horizontal="left" indent="3"/>
      <protection/>
    </xf>
    <xf numFmtId="0" fontId="0" fillId="0" borderId="10" xfId="52" applyFont="1" applyBorder="1" applyAlignment="1">
      <alignment horizontal="left" vertical="center"/>
      <protection/>
    </xf>
    <xf numFmtId="49" fontId="7" fillId="0" borderId="10" xfId="0" applyNumberFormat="1" applyFont="1" applyFill="1" applyBorder="1" applyAlignment="1" quotePrefix="1">
      <alignment horizontal="left" vertical="top"/>
    </xf>
    <xf numFmtId="49" fontId="6" fillId="0" borderId="10" xfId="0" applyNumberFormat="1" applyFont="1" applyFill="1" applyBorder="1" applyAlignment="1">
      <alignment horizontal="left" vertical="top"/>
    </xf>
    <xf numFmtId="0" fontId="6" fillId="0" borderId="10" xfId="52" applyFont="1" applyFill="1" applyBorder="1">
      <alignment/>
      <protection/>
    </xf>
    <xf numFmtId="49" fontId="7" fillId="0" borderId="10" xfId="0" applyNumberFormat="1" applyFont="1" applyFill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0" fontId="6" fillId="0" borderId="10" xfId="0" applyFont="1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6" fillId="24" borderId="10" xfId="0" applyFont="1" applyFill="1" applyBorder="1" applyAlignment="1">
      <alignment horizontal="left"/>
    </xf>
    <xf numFmtId="0" fontId="0" fillId="0" borderId="10" xfId="52" applyFont="1" applyBorder="1" applyAlignment="1">
      <alignment horizontal="left" indent="3"/>
      <protection/>
    </xf>
    <xf numFmtId="0" fontId="4" fillId="0" borderId="10" xfId="50" applyFont="1" applyBorder="1">
      <alignment/>
      <protection/>
    </xf>
    <xf numFmtId="0" fontId="8" fillId="0" borderId="10" xfId="52" applyFont="1" applyBorder="1" applyAlignment="1">
      <alignment horizontal="left" indent="2"/>
      <protection/>
    </xf>
    <xf numFmtId="0" fontId="9" fillId="0" borderId="10" xfId="52" applyFont="1" applyBorder="1" applyAlignment="1">
      <alignment horizontal="left" indent="2"/>
      <protection/>
    </xf>
    <xf numFmtId="0" fontId="0" fillId="0" borderId="10" xfId="52" applyFont="1" applyBorder="1" applyAlignment="1">
      <alignment/>
      <protection/>
    </xf>
    <xf numFmtId="0" fontId="6" fillId="0" borderId="10" xfId="0" applyFont="1" applyFill="1" applyBorder="1" applyAlignment="1" quotePrefix="1">
      <alignment horizontal="left"/>
    </xf>
    <xf numFmtId="0" fontId="6" fillId="0" borderId="10" xfId="0" applyFont="1" applyFill="1" applyBorder="1" applyAlignment="1" quotePrefix="1">
      <alignment horizontal="left" wrapText="1"/>
    </xf>
    <xf numFmtId="0" fontId="0" fillId="0" borderId="10" xfId="52" applyFont="1" applyFill="1" applyBorder="1" applyAlignment="1">
      <alignment horizontal="left"/>
      <protection/>
    </xf>
    <xf numFmtId="0" fontId="0" fillId="0" borderId="10" xfId="0" applyFont="1" applyFill="1" applyBorder="1" applyAlignment="1" quotePrefix="1">
      <alignment horizontal="left"/>
    </xf>
    <xf numFmtId="0" fontId="7" fillId="0" borderId="10" xfId="0" applyFont="1" applyFill="1" applyBorder="1" applyAlignment="1" quotePrefix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/>
    </xf>
    <xf numFmtId="1" fontId="0" fillId="0" borderId="10" xfId="50" applyNumberFormat="1" applyFont="1" applyBorder="1" applyAlignment="1">
      <alignment horizontal="left" indent="2"/>
      <protection/>
    </xf>
    <xf numFmtId="1" fontId="0" fillId="0" borderId="10" xfId="50" applyNumberFormat="1" applyFont="1" applyBorder="1" applyAlignment="1">
      <alignment horizontal="left"/>
      <protection/>
    </xf>
    <xf numFmtId="0" fontId="8" fillId="0" borderId="10" xfId="52" applyFont="1" applyBorder="1" applyAlignment="1">
      <alignment horizontal="left" wrapText="1" indent="2"/>
      <protection/>
    </xf>
    <xf numFmtId="0" fontId="0" fillId="0" borderId="10" xfId="52" applyFont="1" applyBorder="1" applyAlignment="1">
      <alignment horizontal="left"/>
      <protection/>
    </xf>
    <xf numFmtId="0" fontId="0" fillId="24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0" fillId="24" borderId="10" xfId="0" applyFont="1" applyFill="1" applyBorder="1" applyAlignment="1">
      <alignment horizontal="left"/>
    </xf>
    <xf numFmtId="0" fontId="6" fillId="0" borderId="10" xfId="52" applyFont="1" applyFill="1" applyBorder="1" applyAlignment="1">
      <alignment horizontal="left" indent="6"/>
      <protection/>
    </xf>
    <xf numFmtId="0" fontId="7" fillId="0" borderId="10" xfId="52" applyFont="1" applyFill="1" applyBorder="1" applyAlignment="1">
      <alignment/>
      <protection/>
    </xf>
    <xf numFmtId="0" fontId="7" fillId="0" borderId="10" xfId="52" applyFont="1" applyFill="1" applyBorder="1" applyAlignment="1">
      <alignment horizontal="left" indent="2"/>
      <protection/>
    </xf>
    <xf numFmtId="0" fontId="6" fillId="0" borderId="10" xfId="52" applyFont="1" applyFill="1" applyBorder="1" applyAlignment="1">
      <alignment/>
      <protection/>
    </xf>
    <xf numFmtId="0" fontId="6" fillId="0" borderId="10" xfId="52" applyFont="1" applyBorder="1" applyAlignment="1">
      <alignment/>
      <protection/>
    </xf>
    <xf numFmtId="0" fontId="6" fillId="0" borderId="10" xfId="50" applyFont="1" applyBorder="1">
      <alignment/>
      <protection/>
    </xf>
    <xf numFmtId="0" fontId="10" fillId="0" borderId="10" xfId="52" applyFont="1" applyBorder="1" applyAlignment="1">
      <alignment/>
      <protection/>
    </xf>
    <xf numFmtId="0" fontId="4" fillId="0" borderId="10" xfId="0" applyFont="1" applyFill="1" applyBorder="1" applyAlignment="1">
      <alignment horizontal="left"/>
    </xf>
    <xf numFmtId="4" fontId="0" fillId="0" borderId="10" xfId="50" applyNumberFormat="1" applyFont="1" applyBorder="1">
      <alignment/>
      <protection/>
    </xf>
    <xf numFmtId="4" fontId="0" fillId="0" borderId="10" xfId="48" applyNumberFormat="1" applyFont="1" applyFill="1" applyBorder="1" applyAlignment="1">
      <alignment horizontal="right"/>
      <protection/>
    </xf>
    <xf numFmtId="4" fontId="0" fillId="0" borderId="10" xfId="50" applyNumberFormat="1" applyFont="1" applyBorder="1" applyAlignment="1">
      <alignment horizontal="right"/>
      <protection/>
    </xf>
    <xf numFmtId="0" fontId="0" fillId="0" borderId="0" xfId="51" applyFont="1">
      <alignment/>
      <protection/>
    </xf>
    <xf numFmtId="1" fontId="0" fillId="0" borderId="0" xfId="51" applyNumberFormat="1" applyFont="1">
      <alignment/>
      <protection/>
    </xf>
    <xf numFmtId="0" fontId="0" fillId="0" borderId="10" xfId="50" applyFont="1" applyBorder="1" applyAlignment="1">
      <alignment/>
      <protection/>
    </xf>
    <xf numFmtId="4" fontId="0" fillId="0" borderId="0" xfId="50" applyNumberFormat="1" applyFont="1">
      <alignment/>
      <protection/>
    </xf>
    <xf numFmtId="0" fontId="4" fillId="0" borderId="0" xfId="52" applyNumberFormat="1" applyFont="1" applyFill="1" applyAlignment="1">
      <alignment/>
      <protection/>
    </xf>
    <xf numFmtId="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4" fontId="7" fillId="0" borderId="10" xfId="49" applyNumberFormat="1" applyFont="1" applyFill="1" applyBorder="1" applyAlignment="1">
      <alignment horizontal="center" vertical="center" wrapText="1"/>
      <protection/>
    </xf>
    <xf numFmtId="0" fontId="4" fillId="0" borderId="0" xfId="52" applyFont="1" applyFill="1" applyAlignment="1">
      <alignment wrapText="1"/>
      <protection/>
    </xf>
    <xf numFmtId="0" fontId="4" fillId="0" borderId="0" xfId="0" applyFont="1" applyAlignment="1">
      <alignment/>
    </xf>
    <xf numFmtId="0" fontId="11" fillId="0" borderId="11" xfId="52" applyFont="1" applyFill="1" applyBorder="1" applyAlignment="1">
      <alignment horizontal="left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1" fontId="4" fillId="0" borderId="0" xfId="50" applyNumberFormat="1" applyFont="1" applyAlignment="1">
      <alignment horizontal="center"/>
      <protection/>
    </xf>
    <xf numFmtId="0" fontId="7" fillId="0" borderId="12" xfId="52" applyFont="1" applyFill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_F 07" xfId="48"/>
    <cellStyle name="Normal_mach03" xfId="49"/>
    <cellStyle name="Normal_mach14 si 15" xfId="50"/>
    <cellStyle name="Normal_mach30" xfId="51"/>
    <cellStyle name="Normal_Machete buget 99" xfId="52"/>
    <cellStyle name="Notă" xfId="53"/>
    <cellStyle name="Percent" xfId="54"/>
    <cellStyle name="Currency" xfId="55"/>
    <cellStyle name="Currency [0]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NA\ARHIVA_DANA\DANA2009\BUGET2009\FUNDAMENTARE%20BUGET%202009\BUGET_10\BUGET_CREDITE\CAPITOLUL51.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NA\ARHIVA_DANA\DANA2009\BUGET2009\FUNDAMENTARE%20BUGET%202009\BUGET_10\BUGET_CREDITE\CAPITOLUL65.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NA\ARHIVA_DANA\DANA2009\BUGET2009\FUNDAMENTARE%20BUGET%202009\BUGET_10\BUGET_CREDITE\CAPITOLUL66.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NA\ARHIVA_DANA\DANA2009\BUGET2009\FUNDAMENTARE%20BUGET%202009\BUGET_10\BUGET_CREDITE\CAPITOLUL67.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NA\ARHIVA_DANA\DANA2009\BUGET2009\FUNDAMENTARE%20BUGET%202009\BUGET_10\BUGET_CREDITE\CAPITOLUL70.0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ANA\ARHIVA_DANA\DANA2009\BUGET2009\FUNDAMENTARE%20BUGET%202009\BUGET_10\BUGET_CREDITE\CAPITOLUL74.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51,07"/>
      <sheetName val="S51,07,01"/>
      <sheetName val="S54,02,07"/>
      <sheetName val="S54,02,10"/>
    </sheetNames>
    <sheetDataSet>
      <sheetData sheetId="0">
        <row r="243">
          <cell r="F243">
            <v>0</v>
          </cell>
        </row>
      </sheetData>
      <sheetData sheetId="1">
        <row r="8">
          <cell r="F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65,07"/>
      <sheetName val="S65,07,03"/>
      <sheetName val="S65,07,04"/>
      <sheetName val="S54,02,10"/>
    </sheetNames>
    <sheetDataSet>
      <sheetData sheetId="0">
        <row r="243">
          <cell r="F243">
            <v>0</v>
          </cell>
        </row>
      </sheetData>
      <sheetData sheetId="1">
        <row r="8">
          <cell r="F8">
            <v>0</v>
          </cell>
        </row>
      </sheetData>
      <sheetData sheetId="2">
        <row r="8">
          <cell r="F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66,07"/>
      <sheetName val="S66,07,50"/>
      <sheetName val="S65,07,04"/>
      <sheetName val="S54,02,10"/>
    </sheetNames>
    <sheetDataSet>
      <sheetData sheetId="0">
        <row r="243">
          <cell r="F243">
            <v>0</v>
          </cell>
        </row>
      </sheetData>
      <sheetData sheetId="1">
        <row r="8">
          <cell r="F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67,07"/>
      <sheetName val="S67,07,50"/>
      <sheetName val="S65,07,04"/>
      <sheetName val="S54,02,10"/>
    </sheetNames>
    <sheetDataSet>
      <sheetData sheetId="0">
        <row r="243">
          <cell r="F243">
            <v>1203</v>
          </cell>
        </row>
      </sheetData>
      <sheetData sheetId="1">
        <row r="8">
          <cell r="F8">
            <v>1203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70,07"/>
      <sheetName val="S70,07,03"/>
      <sheetName val="gol"/>
      <sheetName val="S70,07,03,01,"/>
      <sheetName val="S70,07,03,30"/>
      <sheetName val="S70,07,05"/>
    </sheetNames>
    <sheetDataSet>
      <sheetData sheetId="0">
        <row r="243">
          <cell r="F243">
            <v>0</v>
          </cell>
        </row>
      </sheetData>
      <sheetData sheetId="3">
        <row r="8">
          <cell r="F8">
            <v>0</v>
          </cell>
        </row>
      </sheetData>
      <sheetData sheetId="4">
        <row r="8">
          <cell r="F8">
            <v>0</v>
          </cell>
        </row>
      </sheetData>
      <sheetData sheetId="5">
        <row r="8">
          <cell r="F8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74,07"/>
      <sheetName val="gol1"/>
      <sheetName val="S74,07,06"/>
      <sheetName val="gol2"/>
    </sheetNames>
    <sheetDataSet>
      <sheetData sheetId="2">
        <row r="8">
          <cell r="F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70"/>
  <sheetViews>
    <sheetView tabSelected="1" zoomScale="75" zoomScaleNormal="75" zoomScalePageLayoutView="0" workbookViewId="0" topLeftCell="A1">
      <selection activeCell="D3" sqref="D3"/>
    </sheetView>
  </sheetViews>
  <sheetFormatPr defaultColWidth="9.140625" defaultRowHeight="12.75"/>
  <cols>
    <col min="1" max="1" width="5.7109375" style="1" customWidth="1"/>
    <col min="2" max="2" width="4.57421875" style="1" customWidth="1"/>
    <col min="3" max="3" width="78.7109375" style="5" customWidth="1"/>
    <col min="4" max="4" width="6.421875" style="1" customWidth="1"/>
    <col min="5" max="5" width="12.57421875" style="1" customWidth="1"/>
    <col min="6" max="16384" width="9.140625" style="1" customWidth="1"/>
  </cols>
  <sheetData>
    <row r="1" spans="1:5" s="6" customFormat="1" ht="15.75">
      <c r="A1" s="6" t="s">
        <v>174</v>
      </c>
      <c r="C1" s="7"/>
      <c r="D1" s="7"/>
      <c r="E1" s="7" t="s">
        <v>181</v>
      </c>
    </row>
    <row r="2" spans="3:5" ht="15.75">
      <c r="C2" s="2"/>
      <c r="D2" s="68" t="s">
        <v>183</v>
      </c>
      <c r="E2" s="2"/>
    </row>
    <row r="3" spans="3:5" ht="16.5" customHeight="1">
      <c r="C3" s="2"/>
      <c r="D3" s="2"/>
      <c r="E3" s="2"/>
    </row>
    <row r="4" spans="3:5" ht="15.75">
      <c r="C4" s="74" t="s">
        <v>175</v>
      </c>
      <c r="D4" s="74"/>
      <c r="E4" s="74"/>
    </row>
    <row r="5" spans="3:5" ht="15.75">
      <c r="C5" s="74" t="s">
        <v>176</v>
      </c>
      <c r="D5" s="74"/>
      <c r="E5" s="74"/>
    </row>
    <row r="6" spans="3:5" ht="15.75">
      <c r="C6" s="3"/>
      <c r="D6" s="3"/>
      <c r="E6" s="3"/>
    </row>
    <row r="7" spans="3:6" ht="12.75">
      <c r="C7" s="4"/>
      <c r="D7" s="4"/>
      <c r="E7" s="4"/>
      <c r="F7" s="62"/>
    </row>
    <row r="8" spans="1:6" ht="39" customHeight="1">
      <c r="A8" s="73" t="s">
        <v>0</v>
      </c>
      <c r="B8" s="73"/>
      <c r="C8" s="73"/>
      <c r="D8" s="73" t="s">
        <v>1</v>
      </c>
      <c r="E8" s="75" t="s">
        <v>2</v>
      </c>
      <c r="F8" s="69" t="s">
        <v>182</v>
      </c>
    </row>
    <row r="9" spans="1:6" ht="24.75" customHeight="1">
      <c r="A9" s="73"/>
      <c r="B9" s="73"/>
      <c r="C9" s="73"/>
      <c r="D9" s="73"/>
      <c r="E9" s="76" t="s">
        <v>2</v>
      </c>
      <c r="F9" s="69"/>
    </row>
    <row r="10" spans="1:6" ht="15.75" customHeight="1">
      <c r="A10" s="8" t="s">
        <v>54</v>
      </c>
      <c r="B10" s="9"/>
      <c r="C10" s="9"/>
      <c r="D10" s="11">
        <v>173</v>
      </c>
      <c r="E10" s="10"/>
      <c r="F10" s="56">
        <f aca="true" t="shared" si="0" ref="F10:F16">F19+F30+F51+F66+F102+F120+F146</f>
        <v>1203</v>
      </c>
    </row>
    <row r="11" spans="1:6" ht="15.75" customHeight="1">
      <c r="A11" s="12" t="s">
        <v>164</v>
      </c>
      <c r="B11" s="13"/>
      <c r="C11" s="13"/>
      <c r="D11" s="11">
        <v>174</v>
      </c>
      <c r="E11" s="14">
        <v>70</v>
      </c>
      <c r="F11" s="56">
        <f t="shared" si="0"/>
        <v>1203</v>
      </c>
    </row>
    <row r="12" spans="1:6" ht="15.75" customHeight="1">
      <c r="A12" s="15" t="s">
        <v>55</v>
      </c>
      <c r="B12" s="16"/>
      <c r="C12" s="13"/>
      <c r="D12" s="11">
        <v>175</v>
      </c>
      <c r="E12" s="14">
        <v>71</v>
      </c>
      <c r="F12" s="56">
        <f t="shared" si="0"/>
        <v>1203</v>
      </c>
    </row>
    <row r="13" spans="1:6" ht="15.75" customHeight="1">
      <c r="A13" s="17"/>
      <c r="B13" s="18" t="s">
        <v>56</v>
      </c>
      <c r="C13" s="13"/>
      <c r="D13" s="11">
        <v>176</v>
      </c>
      <c r="E13" s="14" t="s">
        <v>3</v>
      </c>
      <c r="F13" s="56">
        <f t="shared" si="0"/>
        <v>1203</v>
      </c>
    </row>
    <row r="14" spans="1:6" ht="15.75" customHeight="1">
      <c r="A14" s="17"/>
      <c r="B14" s="18"/>
      <c r="C14" s="19" t="s">
        <v>4</v>
      </c>
      <c r="D14" s="11">
        <v>177</v>
      </c>
      <c r="E14" s="20" t="s">
        <v>5</v>
      </c>
      <c r="F14" s="56">
        <f t="shared" si="0"/>
        <v>0</v>
      </c>
    </row>
    <row r="15" spans="1:6" ht="15.75" customHeight="1">
      <c r="A15" s="17"/>
      <c r="B15" s="18"/>
      <c r="C15" s="21" t="s">
        <v>6</v>
      </c>
      <c r="D15" s="11">
        <v>178</v>
      </c>
      <c r="E15" s="20" t="s">
        <v>7</v>
      </c>
      <c r="F15" s="56">
        <f t="shared" si="0"/>
        <v>0</v>
      </c>
    </row>
    <row r="16" spans="1:6" ht="15.75" customHeight="1">
      <c r="A16" s="17"/>
      <c r="B16" s="18"/>
      <c r="C16" s="22" t="s">
        <v>8</v>
      </c>
      <c r="D16" s="11">
        <v>179</v>
      </c>
      <c r="E16" s="20" t="s">
        <v>9</v>
      </c>
      <c r="F16" s="56">
        <f t="shared" si="0"/>
        <v>0</v>
      </c>
    </row>
    <row r="17" spans="1:6" ht="19.5" customHeight="1">
      <c r="A17" s="17"/>
      <c r="B17" s="18"/>
      <c r="C17" s="22" t="s">
        <v>10</v>
      </c>
      <c r="D17" s="11">
        <v>180</v>
      </c>
      <c r="E17" s="23" t="s">
        <v>11</v>
      </c>
      <c r="F17" s="56">
        <f>F26+F37+F58+F73+F109+F127+F153</f>
        <v>1203</v>
      </c>
    </row>
    <row r="18" spans="1:6" ht="12" customHeight="1">
      <c r="A18" s="9"/>
      <c r="B18" s="9"/>
      <c r="C18" s="24"/>
      <c r="D18" s="11">
        <v>181</v>
      </c>
      <c r="E18" s="10"/>
      <c r="F18" s="9"/>
    </row>
    <row r="19" spans="1:6" ht="15.75" customHeight="1">
      <c r="A19" s="25" t="s">
        <v>57</v>
      </c>
      <c r="B19" s="9"/>
      <c r="C19" s="26"/>
      <c r="D19" s="11">
        <v>182</v>
      </c>
      <c r="E19" s="14" t="s">
        <v>58</v>
      </c>
      <c r="F19" s="56">
        <f>F28</f>
        <v>0</v>
      </c>
    </row>
    <row r="20" spans="1:6" ht="15.75" customHeight="1">
      <c r="A20" s="12" t="s">
        <v>165</v>
      </c>
      <c r="B20" s="13"/>
      <c r="C20" s="13"/>
      <c r="D20" s="11">
        <v>183</v>
      </c>
      <c r="E20" s="14">
        <v>70</v>
      </c>
      <c r="F20" s="56">
        <f>F21</f>
        <v>0</v>
      </c>
    </row>
    <row r="21" spans="1:6" ht="15.75" customHeight="1">
      <c r="A21" s="15" t="s">
        <v>59</v>
      </c>
      <c r="B21" s="16"/>
      <c r="C21" s="13"/>
      <c r="D21" s="11">
        <v>184</v>
      </c>
      <c r="E21" s="14">
        <v>71</v>
      </c>
      <c r="F21" s="56">
        <f>F22</f>
        <v>0</v>
      </c>
    </row>
    <row r="22" spans="1:6" ht="15.75" customHeight="1">
      <c r="A22" s="17"/>
      <c r="B22" s="18" t="s">
        <v>60</v>
      </c>
      <c r="C22" s="13"/>
      <c r="D22" s="11">
        <v>185</v>
      </c>
      <c r="E22" s="14" t="s">
        <v>3</v>
      </c>
      <c r="F22" s="56">
        <f>SUM(F23:F26)</f>
        <v>0</v>
      </c>
    </row>
    <row r="23" spans="1:6" ht="15.75" customHeight="1">
      <c r="A23" s="17"/>
      <c r="B23" s="18"/>
      <c r="C23" s="19" t="s">
        <v>4</v>
      </c>
      <c r="D23" s="11">
        <v>186</v>
      </c>
      <c r="E23" s="20" t="s">
        <v>5</v>
      </c>
      <c r="F23" s="9"/>
    </row>
    <row r="24" spans="1:6" ht="15.75" customHeight="1">
      <c r="A24" s="17"/>
      <c r="B24" s="18"/>
      <c r="C24" s="21" t="s">
        <v>6</v>
      </c>
      <c r="D24" s="11">
        <v>187</v>
      </c>
      <c r="E24" s="20" t="s">
        <v>7</v>
      </c>
      <c r="F24" s="9"/>
    </row>
    <row r="25" spans="1:6" ht="15.75" customHeight="1">
      <c r="A25" s="17"/>
      <c r="B25" s="18"/>
      <c r="C25" s="22" t="s">
        <v>8</v>
      </c>
      <c r="D25" s="11">
        <v>188</v>
      </c>
      <c r="E25" s="20" t="s">
        <v>9</v>
      </c>
      <c r="F25" s="9"/>
    </row>
    <row r="26" spans="1:6" ht="15.75" customHeight="1">
      <c r="A26" s="17"/>
      <c r="B26" s="18"/>
      <c r="C26" s="22" t="s">
        <v>10</v>
      </c>
      <c r="D26" s="11">
        <v>189</v>
      </c>
      <c r="E26" s="23" t="s">
        <v>11</v>
      </c>
      <c r="F26" s="56">
        <f>'[1]C51,07'!F243</f>
        <v>0</v>
      </c>
    </row>
    <row r="27" spans="1:6" ht="15.75" customHeight="1">
      <c r="A27" s="27" t="s">
        <v>12</v>
      </c>
      <c r="B27" s="9"/>
      <c r="C27" s="9"/>
      <c r="D27" s="11">
        <v>190</v>
      </c>
      <c r="E27" s="14"/>
      <c r="F27" s="9"/>
    </row>
    <row r="28" spans="1:6" ht="15.75" customHeight="1">
      <c r="A28" s="9"/>
      <c r="B28" s="28" t="s">
        <v>13</v>
      </c>
      <c r="C28" s="9"/>
      <c r="D28" s="11">
        <v>191</v>
      </c>
      <c r="E28" s="14" t="s">
        <v>61</v>
      </c>
      <c r="F28" s="56">
        <f>'[1]S51,07,01'!F8</f>
        <v>0</v>
      </c>
    </row>
    <row r="29" spans="1:6" ht="12.75" customHeight="1">
      <c r="A29" s="9"/>
      <c r="B29" s="9"/>
      <c r="C29" s="24"/>
      <c r="D29" s="11">
        <v>192</v>
      </c>
      <c r="E29" s="14"/>
      <c r="F29" s="9"/>
    </row>
    <row r="30" spans="1:6" ht="15.75" customHeight="1">
      <c r="A30" s="25" t="s">
        <v>62</v>
      </c>
      <c r="B30" s="9"/>
      <c r="C30" s="26"/>
      <c r="D30" s="11">
        <v>193</v>
      </c>
      <c r="E30" s="14" t="s">
        <v>63</v>
      </c>
      <c r="F30" s="56">
        <f>F39+F42+F46</f>
        <v>0</v>
      </c>
    </row>
    <row r="31" spans="1:6" ht="15.75" customHeight="1">
      <c r="A31" s="12" t="s">
        <v>166</v>
      </c>
      <c r="B31" s="13"/>
      <c r="C31" s="13"/>
      <c r="D31" s="11">
        <v>194</v>
      </c>
      <c r="E31" s="14">
        <v>70</v>
      </c>
      <c r="F31" s="56">
        <f>F32</f>
        <v>0</v>
      </c>
    </row>
    <row r="32" spans="1:6" ht="15.75" customHeight="1">
      <c r="A32" s="15" t="s">
        <v>64</v>
      </c>
      <c r="B32" s="16"/>
      <c r="C32" s="13"/>
      <c r="D32" s="11">
        <v>195</v>
      </c>
      <c r="E32" s="14">
        <v>71</v>
      </c>
      <c r="F32" s="56">
        <f>F33</f>
        <v>0</v>
      </c>
    </row>
    <row r="33" spans="1:6" ht="15.75" customHeight="1">
      <c r="A33" s="17"/>
      <c r="B33" s="18" t="s">
        <v>65</v>
      </c>
      <c r="C33" s="13"/>
      <c r="D33" s="11">
        <v>196</v>
      </c>
      <c r="E33" s="14" t="s">
        <v>3</v>
      </c>
      <c r="F33" s="56">
        <f>SUM(F34:F37)</f>
        <v>0</v>
      </c>
    </row>
    <row r="34" spans="1:6" ht="15.75" customHeight="1">
      <c r="A34" s="17"/>
      <c r="B34" s="18"/>
      <c r="C34" s="19" t="s">
        <v>4</v>
      </c>
      <c r="D34" s="11">
        <v>197</v>
      </c>
      <c r="E34" s="20" t="s">
        <v>5</v>
      </c>
      <c r="F34" s="9"/>
    </row>
    <row r="35" spans="1:6" ht="15.75" customHeight="1">
      <c r="A35" s="17"/>
      <c r="B35" s="18"/>
      <c r="C35" s="21" t="s">
        <v>6</v>
      </c>
      <c r="D35" s="11">
        <v>198</v>
      </c>
      <c r="E35" s="20" t="s">
        <v>7</v>
      </c>
      <c r="F35" s="9"/>
    </row>
    <row r="36" spans="1:6" ht="15.75" customHeight="1">
      <c r="A36" s="17"/>
      <c r="B36" s="18"/>
      <c r="C36" s="22" t="s">
        <v>8</v>
      </c>
      <c r="D36" s="11">
        <v>199</v>
      </c>
      <c r="E36" s="20" t="s">
        <v>9</v>
      </c>
      <c r="F36" s="9"/>
    </row>
    <row r="37" spans="1:6" ht="15.75" customHeight="1">
      <c r="A37" s="17"/>
      <c r="B37" s="18"/>
      <c r="C37" s="22" t="s">
        <v>10</v>
      </c>
      <c r="D37" s="11">
        <v>200</v>
      </c>
      <c r="E37" s="23" t="s">
        <v>11</v>
      </c>
      <c r="F37" s="56">
        <f>'[2]C65,07'!F243</f>
        <v>0</v>
      </c>
    </row>
    <row r="38" spans="1:6" ht="15.75" customHeight="1">
      <c r="A38" s="27" t="s">
        <v>12</v>
      </c>
      <c r="B38" s="9"/>
      <c r="C38" s="9"/>
      <c r="D38" s="11">
        <v>201</v>
      </c>
      <c r="E38" s="14"/>
      <c r="F38" s="9"/>
    </row>
    <row r="39" spans="1:6" ht="15.75" customHeight="1">
      <c r="A39" s="27"/>
      <c r="B39" s="29" t="s">
        <v>66</v>
      </c>
      <c r="C39" s="30"/>
      <c r="D39" s="11">
        <v>202</v>
      </c>
      <c r="E39" s="31" t="s">
        <v>67</v>
      </c>
      <c r="F39" s="56">
        <f>F40+F41</f>
        <v>0</v>
      </c>
    </row>
    <row r="40" spans="1:6" ht="15.75" customHeight="1">
      <c r="A40" s="27"/>
      <c r="B40" s="29"/>
      <c r="C40" s="32" t="s">
        <v>14</v>
      </c>
      <c r="D40" s="11">
        <v>203</v>
      </c>
      <c r="E40" s="31" t="s">
        <v>68</v>
      </c>
      <c r="F40" s="56">
        <f>'[2]S65,07,03'!F8</f>
        <v>0</v>
      </c>
    </row>
    <row r="41" spans="1:6" ht="15.75" customHeight="1">
      <c r="A41" s="27"/>
      <c r="B41" s="29"/>
      <c r="C41" s="32" t="s">
        <v>15</v>
      </c>
      <c r="D41" s="11">
        <v>204</v>
      </c>
      <c r="E41" s="31" t="s">
        <v>69</v>
      </c>
      <c r="F41" s="9"/>
    </row>
    <row r="42" spans="1:6" ht="15.75" customHeight="1">
      <c r="A42" s="27"/>
      <c r="B42" s="29" t="s">
        <v>70</v>
      </c>
      <c r="C42" s="33"/>
      <c r="D42" s="11">
        <v>205</v>
      </c>
      <c r="E42" s="31" t="s">
        <v>71</v>
      </c>
      <c r="F42" s="56">
        <f>SUM(F43:F45)</f>
        <v>0</v>
      </c>
    </row>
    <row r="43" spans="1:6" ht="15.75" customHeight="1">
      <c r="A43" s="27"/>
      <c r="B43" s="29"/>
      <c r="C43" s="34" t="s">
        <v>16</v>
      </c>
      <c r="D43" s="11">
        <v>206</v>
      </c>
      <c r="E43" s="31" t="s">
        <v>72</v>
      </c>
      <c r="F43" s="9"/>
    </row>
    <row r="44" spans="1:6" ht="15.75" customHeight="1">
      <c r="A44" s="27"/>
      <c r="B44" s="29"/>
      <c r="C44" s="34" t="s">
        <v>17</v>
      </c>
      <c r="D44" s="11">
        <v>207</v>
      </c>
      <c r="E44" s="31" t="s">
        <v>73</v>
      </c>
      <c r="F44" s="56">
        <f>'[2]S65,07,04'!F8</f>
        <v>0</v>
      </c>
    </row>
    <row r="45" spans="1:6" ht="15.75" customHeight="1">
      <c r="A45" s="27"/>
      <c r="B45" s="29"/>
      <c r="C45" s="35" t="s">
        <v>18</v>
      </c>
      <c r="D45" s="11">
        <v>208</v>
      </c>
      <c r="E45" s="31" t="s">
        <v>74</v>
      </c>
      <c r="F45" s="9"/>
    </row>
    <row r="46" spans="1:6" ht="15.75" customHeight="1">
      <c r="A46" s="27"/>
      <c r="B46" s="36" t="s">
        <v>75</v>
      </c>
      <c r="C46" s="35"/>
      <c r="D46" s="11">
        <v>209</v>
      </c>
      <c r="E46" s="31" t="s">
        <v>76</v>
      </c>
      <c r="F46" s="9"/>
    </row>
    <row r="47" spans="1:6" ht="15.75" customHeight="1">
      <c r="A47" s="27"/>
      <c r="B47" s="36" t="s">
        <v>77</v>
      </c>
      <c r="C47" s="37"/>
      <c r="D47" s="11">
        <v>210</v>
      </c>
      <c r="E47" s="31" t="s">
        <v>78</v>
      </c>
      <c r="F47" s="9"/>
    </row>
    <row r="48" spans="1:6" ht="15.75" customHeight="1">
      <c r="A48" s="27"/>
      <c r="B48" s="36"/>
      <c r="C48" s="34" t="s">
        <v>19</v>
      </c>
      <c r="D48" s="11">
        <v>211</v>
      </c>
      <c r="E48" s="31" t="s">
        <v>79</v>
      </c>
      <c r="F48" s="9"/>
    </row>
    <row r="49" spans="1:6" ht="15.75" customHeight="1">
      <c r="A49" s="27"/>
      <c r="B49" s="38" t="s">
        <v>20</v>
      </c>
      <c r="C49" s="38"/>
      <c r="D49" s="11">
        <v>212</v>
      </c>
      <c r="E49" s="31" t="s">
        <v>80</v>
      </c>
      <c r="F49" s="9"/>
    </row>
    <row r="50" spans="1:6" ht="12.75" customHeight="1">
      <c r="A50" s="9"/>
      <c r="B50" s="9"/>
      <c r="C50" s="39"/>
      <c r="D50" s="11">
        <v>213</v>
      </c>
      <c r="E50" s="40"/>
      <c r="F50" s="9"/>
    </row>
    <row r="51" spans="1:6" ht="15.75" customHeight="1">
      <c r="A51" s="25" t="s">
        <v>81</v>
      </c>
      <c r="B51" s="9"/>
      <c r="C51" s="26"/>
      <c r="D51" s="11">
        <v>214</v>
      </c>
      <c r="E51" s="14" t="s">
        <v>82</v>
      </c>
      <c r="F51" s="56">
        <f>F60+F62</f>
        <v>0</v>
      </c>
    </row>
    <row r="52" spans="1:6" ht="15.75" customHeight="1">
      <c r="A52" s="12" t="s">
        <v>167</v>
      </c>
      <c r="B52" s="13"/>
      <c r="C52" s="13"/>
      <c r="D52" s="11">
        <v>215</v>
      </c>
      <c r="E52" s="14">
        <v>70</v>
      </c>
      <c r="F52" s="56">
        <f>F53</f>
        <v>0</v>
      </c>
    </row>
    <row r="53" spans="1:6" ht="15.75" customHeight="1">
      <c r="A53" s="15" t="s">
        <v>83</v>
      </c>
      <c r="B53" s="16"/>
      <c r="C53" s="13"/>
      <c r="D53" s="11">
        <v>216</v>
      </c>
      <c r="E53" s="14">
        <v>71</v>
      </c>
      <c r="F53" s="56">
        <f>F54</f>
        <v>0</v>
      </c>
    </row>
    <row r="54" spans="1:6" ht="15.75" customHeight="1">
      <c r="A54" s="17"/>
      <c r="B54" s="18" t="s">
        <v>84</v>
      </c>
      <c r="C54" s="13"/>
      <c r="D54" s="11">
        <v>217</v>
      </c>
      <c r="E54" s="14" t="s">
        <v>3</v>
      </c>
      <c r="F54" s="56">
        <f>SUM(F55:F58)</f>
        <v>0</v>
      </c>
    </row>
    <row r="55" spans="1:6" ht="15.75" customHeight="1">
      <c r="A55" s="17"/>
      <c r="B55" s="18"/>
      <c r="C55" s="19" t="s">
        <v>4</v>
      </c>
      <c r="D55" s="11">
        <v>218</v>
      </c>
      <c r="E55" s="20" t="s">
        <v>5</v>
      </c>
      <c r="F55" s="9"/>
    </row>
    <row r="56" spans="1:6" ht="15.75" customHeight="1">
      <c r="A56" s="17"/>
      <c r="B56" s="18"/>
      <c r="C56" s="21" t="s">
        <v>6</v>
      </c>
      <c r="D56" s="11">
        <v>219</v>
      </c>
      <c r="E56" s="20" t="s">
        <v>7</v>
      </c>
      <c r="F56" s="9"/>
    </row>
    <row r="57" spans="1:6" ht="15.75" customHeight="1">
      <c r="A57" s="17"/>
      <c r="B57" s="18"/>
      <c r="C57" s="22" t="s">
        <v>8</v>
      </c>
      <c r="D57" s="11">
        <v>220</v>
      </c>
      <c r="E57" s="20" t="s">
        <v>9</v>
      </c>
      <c r="F57" s="9"/>
    </row>
    <row r="58" spans="1:6" ht="15.75" customHeight="1">
      <c r="A58" s="17"/>
      <c r="B58" s="18"/>
      <c r="C58" s="22" t="s">
        <v>10</v>
      </c>
      <c r="D58" s="11">
        <v>221</v>
      </c>
      <c r="E58" s="23" t="s">
        <v>11</v>
      </c>
      <c r="F58" s="56">
        <f>'[3]C66,07'!F243</f>
        <v>0</v>
      </c>
    </row>
    <row r="59" spans="1:6" ht="15.75" customHeight="1">
      <c r="A59" s="27" t="s">
        <v>12</v>
      </c>
      <c r="B59" s="9"/>
      <c r="C59" s="9"/>
      <c r="D59" s="11">
        <v>222</v>
      </c>
      <c r="E59" s="14"/>
      <c r="F59" s="9"/>
    </row>
    <row r="60" spans="1:6" ht="15.75" customHeight="1">
      <c r="A60" s="27"/>
      <c r="B60" s="38" t="s">
        <v>85</v>
      </c>
      <c r="C60" s="35"/>
      <c r="D60" s="11">
        <v>223</v>
      </c>
      <c r="E60" s="31" t="s">
        <v>86</v>
      </c>
      <c r="F60" s="9"/>
    </row>
    <row r="61" spans="1:6" ht="15.75" customHeight="1">
      <c r="A61" s="27"/>
      <c r="B61" s="38"/>
      <c r="C61" s="35" t="s">
        <v>21</v>
      </c>
      <c r="D61" s="11">
        <v>224</v>
      </c>
      <c r="E61" s="31" t="s">
        <v>87</v>
      </c>
      <c r="F61" s="9"/>
    </row>
    <row r="62" spans="1:6" ht="15.75" customHeight="1">
      <c r="A62" s="27"/>
      <c r="B62" s="36" t="s">
        <v>88</v>
      </c>
      <c r="C62" s="36"/>
      <c r="D62" s="11">
        <v>225</v>
      </c>
      <c r="E62" s="31" t="s">
        <v>89</v>
      </c>
      <c r="F62" s="56">
        <f>F63+F64</f>
        <v>0</v>
      </c>
    </row>
    <row r="63" spans="1:6" ht="15.75" customHeight="1">
      <c r="A63" s="27"/>
      <c r="B63" s="36"/>
      <c r="C63" s="35" t="s">
        <v>22</v>
      </c>
      <c r="D63" s="11">
        <v>226</v>
      </c>
      <c r="E63" s="31" t="s">
        <v>90</v>
      </c>
      <c r="F63" s="9"/>
    </row>
    <row r="64" spans="1:6" ht="15.75" customHeight="1">
      <c r="A64" s="27"/>
      <c r="B64" s="36"/>
      <c r="C64" s="35" t="s">
        <v>23</v>
      </c>
      <c r="D64" s="11">
        <v>227</v>
      </c>
      <c r="E64" s="31" t="s">
        <v>91</v>
      </c>
      <c r="F64" s="56">
        <f>'[3]S66,07,50'!F8</f>
        <v>0</v>
      </c>
    </row>
    <row r="65" spans="1:6" ht="12.75" customHeight="1">
      <c r="A65" s="9"/>
      <c r="B65" s="9"/>
      <c r="C65" s="39"/>
      <c r="D65" s="11">
        <v>228</v>
      </c>
      <c r="E65" s="40"/>
      <c r="F65" s="9"/>
    </row>
    <row r="66" spans="1:6" ht="15.75" customHeight="1">
      <c r="A66" s="25" t="s">
        <v>92</v>
      </c>
      <c r="B66" s="9"/>
      <c r="C66" s="41"/>
      <c r="D66" s="11">
        <v>229</v>
      </c>
      <c r="E66" s="42" t="s">
        <v>93</v>
      </c>
      <c r="F66" s="56">
        <f>F75+F85</f>
        <v>1203</v>
      </c>
    </row>
    <row r="67" spans="1:6" ht="15.75" customHeight="1">
      <c r="A67" s="12" t="s">
        <v>168</v>
      </c>
      <c r="B67" s="13"/>
      <c r="C67" s="13"/>
      <c r="D67" s="11">
        <v>230</v>
      </c>
      <c r="E67" s="14">
        <v>70</v>
      </c>
      <c r="F67" s="56">
        <f>F68</f>
        <v>1203</v>
      </c>
    </row>
    <row r="68" spans="1:6" ht="15.75" customHeight="1">
      <c r="A68" s="15" t="s">
        <v>94</v>
      </c>
      <c r="B68" s="16"/>
      <c r="C68" s="13"/>
      <c r="D68" s="11">
        <v>231</v>
      </c>
      <c r="E68" s="14">
        <v>71</v>
      </c>
      <c r="F68" s="56">
        <f>F69</f>
        <v>1203</v>
      </c>
    </row>
    <row r="69" spans="1:6" ht="15.75" customHeight="1">
      <c r="A69" s="17"/>
      <c r="B69" s="18" t="s">
        <v>95</v>
      </c>
      <c r="C69" s="13"/>
      <c r="D69" s="11">
        <v>232</v>
      </c>
      <c r="E69" s="14" t="s">
        <v>3</v>
      </c>
      <c r="F69" s="56">
        <f>SUM(F70:F73)</f>
        <v>1203</v>
      </c>
    </row>
    <row r="70" spans="1:6" ht="15.75" customHeight="1">
      <c r="A70" s="17"/>
      <c r="B70" s="18"/>
      <c r="C70" s="19" t="s">
        <v>4</v>
      </c>
      <c r="D70" s="11">
        <v>233</v>
      </c>
      <c r="E70" s="20" t="s">
        <v>5</v>
      </c>
      <c r="F70" s="9"/>
    </row>
    <row r="71" spans="1:6" ht="15.75" customHeight="1">
      <c r="A71" s="17"/>
      <c r="B71" s="18"/>
      <c r="C71" s="21" t="s">
        <v>6</v>
      </c>
      <c r="D71" s="11">
        <v>234</v>
      </c>
      <c r="E71" s="20" t="s">
        <v>7</v>
      </c>
      <c r="F71" s="9"/>
    </row>
    <row r="72" spans="1:6" ht="15.75" customHeight="1">
      <c r="A72" s="17"/>
      <c r="B72" s="18"/>
      <c r="C72" s="22" t="s">
        <v>8</v>
      </c>
      <c r="D72" s="11">
        <v>235</v>
      </c>
      <c r="E72" s="20" t="s">
        <v>9</v>
      </c>
      <c r="F72" s="9"/>
    </row>
    <row r="73" spans="1:6" ht="15.75" customHeight="1">
      <c r="A73" s="17"/>
      <c r="B73" s="18"/>
      <c r="C73" s="22" t="s">
        <v>10</v>
      </c>
      <c r="D73" s="11">
        <v>236</v>
      </c>
      <c r="E73" s="23" t="s">
        <v>11</v>
      </c>
      <c r="F73" s="56">
        <f>'[4]C67,07'!F243</f>
        <v>1203</v>
      </c>
    </row>
    <row r="74" spans="1:6" ht="15.75" customHeight="1">
      <c r="A74" s="27" t="s">
        <v>12</v>
      </c>
      <c r="B74" s="9"/>
      <c r="C74" s="9"/>
      <c r="D74" s="11">
        <v>237</v>
      </c>
      <c r="E74" s="14"/>
      <c r="F74" s="9"/>
    </row>
    <row r="75" spans="1:6" ht="15.75" customHeight="1">
      <c r="A75" s="27"/>
      <c r="B75" s="36" t="s">
        <v>96</v>
      </c>
      <c r="C75" s="38"/>
      <c r="D75" s="11">
        <v>238</v>
      </c>
      <c r="E75" s="31" t="s">
        <v>97</v>
      </c>
      <c r="F75" s="9"/>
    </row>
    <row r="76" spans="1:6" ht="15.75" customHeight="1">
      <c r="A76" s="27"/>
      <c r="B76" s="36"/>
      <c r="C76" s="35" t="s">
        <v>24</v>
      </c>
      <c r="D76" s="11">
        <v>239</v>
      </c>
      <c r="E76" s="43" t="s">
        <v>98</v>
      </c>
      <c r="F76" s="9"/>
    </row>
    <row r="77" spans="1:6" ht="15.75" customHeight="1">
      <c r="A77" s="27"/>
      <c r="B77" s="36"/>
      <c r="C77" s="44" t="s">
        <v>25</v>
      </c>
      <c r="D77" s="11">
        <v>240</v>
      </c>
      <c r="E77" s="43" t="s">
        <v>99</v>
      </c>
      <c r="F77" s="9"/>
    </row>
    <row r="78" spans="1:6" ht="15.75" customHeight="1">
      <c r="A78" s="27"/>
      <c r="B78" s="36"/>
      <c r="C78" s="35" t="s">
        <v>26</v>
      </c>
      <c r="D78" s="11">
        <v>241</v>
      </c>
      <c r="E78" s="43" t="s">
        <v>100</v>
      </c>
      <c r="F78" s="9"/>
    </row>
    <row r="79" spans="1:6" ht="15.75" customHeight="1">
      <c r="A79" s="27"/>
      <c r="B79" s="36"/>
      <c r="C79" s="44" t="s">
        <v>27</v>
      </c>
      <c r="D79" s="11">
        <v>242</v>
      </c>
      <c r="E79" s="43" t="s">
        <v>101</v>
      </c>
      <c r="F79" s="9"/>
    </row>
    <row r="80" spans="1:6" ht="15.75" customHeight="1">
      <c r="A80" s="27"/>
      <c r="B80" s="36"/>
      <c r="C80" s="44" t="s">
        <v>28</v>
      </c>
      <c r="D80" s="11">
        <v>243</v>
      </c>
      <c r="E80" s="43" t="s">
        <v>102</v>
      </c>
      <c r="F80" s="9"/>
    </row>
    <row r="81" spans="1:6" ht="15.75" customHeight="1">
      <c r="A81" s="27"/>
      <c r="B81" s="36"/>
      <c r="C81" s="44" t="s">
        <v>29</v>
      </c>
      <c r="D81" s="11">
        <v>244</v>
      </c>
      <c r="E81" s="43" t="s">
        <v>103</v>
      </c>
      <c r="F81" s="9"/>
    </row>
    <row r="82" spans="1:6" ht="15.75" customHeight="1">
      <c r="A82" s="27"/>
      <c r="B82" s="36"/>
      <c r="C82" s="44" t="s">
        <v>30</v>
      </c>
      <c r="D82" s="11">
        <v>245</v>
      </c>
      <c r="E82" s="43" t="s">
        <v>104</v>
      </c>
      <c r="F82" s="9"/>
    </row>
    <row r="83" spans="1:6" ht="15.75" customHeight="1">
      <c r="A83" s="27"/>
      <c r="B83" s="36"/>
      <c r="C83" s="44" t="s">
        <v>31</v>
      </c>
      <c r="D83" s="11">
        <v>246</v>
      </c>
      <c r="E83" s="43" t="s">
        <v>105</v>
      </c>
      <c r="F83" s="9"/>
    </row>
    <row r="84" spans="1:6" ht="15.75" customHeight="1">
      <c r="A84" s="27"/>
      <c r="B84" s="36"/>
      <c r="C84" s="35" t="s">
        <v>32</v>
      </c>
      <c r="D84" s="11">
        <v>247</v>
      </c>
      <c r="E84" s="43" t="s">
        <v>106</v>
      </c>
      <c r="F84" s="9"/>
    </row>
    <row r="85" spans="1:6" ht="15.75" customHeight="1">
      <c r="A85" s="9"/>
      <c r="B85" s="36" t="s">
        <v>33</v>
      </c>
      <c r="C85" s="45"/>
      <c r="D85" s="11">
        <v>248</v>
      </c>
      <c r="E85" s="31" t="s">
        <v>107</v>
      </c>
      <c r="F85" s="56">
        <f>'[4]S67,07,50'!F8</f>
        <v>1203</v>
      </c>
    </row>
    <row r="86" spans="1:6" ht="12.75" customHeight="1">
      <c r="A86" s="9"/>
      <c r="B86" s="9"/>
      <c r="C86" s="39"/>
      <c r="D86" s="11">
        <v>249</v>
      </c>
      <c r="E86" s="40"/>
      <c r="F86" s="9"/>
    </row>
    <row r="87" spans="1:6" ht="15.75" customHeight="1">
      <c r="A87" s="25" t="s">
        <v>108</v>
      </c>
      <c r="B87" s="9"/>
      <c r="C87" s="26"/>
      <c r="D87" s="11">
        <v>250</v>
      </c>
      <c r="E87" s="14" t="s">
        <v>109</v>
      </c>
      <c r="F87" s="9"/>
    </row>
    <row r="88" spans="1:6" ht="15.75" customHeight="1">
      <c r="A88" s="12" t="s">
        <v>169</v>
      </c>
      <c r="B88" s="13"/>
      <c r="C88" s="13"/>
      <c r="D88" s="11">
        <v>251</v>
      </c>
      <c r="E88" s="14">
        <v>70</v>
      </c>
      <c r="F88" s="9"/>
    </row>
    <row r="89" spans="1:6" ht="15.75" customHeight="1">
      <c r="A89" s="15" t="s">
        <v>110</v>
      </c>
      <c r="B89" s="16"/>
      <c r="C89" s="13"/>
      <c r="D89" s="11">
        <v>252</v>
      </c>
      <c r="E89" s="14">
        <v>71</v>
      </c>
      <c r="F89" s="9"/>
    </row>
    <row r="90" spans="1:6" ht="15.75" customHeight="1">
      <c r="A90" s="17"/>
      <c r="B90" s="18" t="s">
        <v>111</v>
      </c>
      <c r="C90" s="13"/>
      <c r="D90" s="11">
        <v>253</v>
      </c>
      <c r="E90" s="14" t="s">
        <v>3</v>
      </c>
      <c r="F90" s="9"/>
    </row>
    <row r="91" spans="1:6" ht="15.75" customHeight="1">
      <c r="A91" s="17"/>
      <c r="B91" s="18"/>
      <c r="C91" s="19" t="s">
        <v>4</v>
      </c>
      <c r="D91" s="11">
        <v>254</v>
      </c>
      <c r="E91" s="20" t="s">
        <v>5</v>
      </c>
      <c r="F91" s="9"/>
    </row>
    <row r="92" spans="1:6" ht="15.75" customHeight="1">
      <c r="A92" s="17"/>
      <c r="B92" s="18"/>
      <c r="C92" s="21" t="s">
        <v>6</v>
      </c>
      <c r="D92" s="11">
        <v>255</v>
      </c>
      <c r="E92" s="20" t="s">
        <v>7</v>
      </c>
      <c r="F92" s="9"/>
    </row>
    <row r="93" spans="1:6" ht="15.75" customHeight="1">
      <c r="A93" s="17"/>
      <c r="B93" s="18"/>
      <c r="C93" s="22" t="s">
        <v>8</v>
      </c>
      <c r="D93" s="11">
        <v>256</v>
      </c>
      <c r="E93" s="20" t="s">
        <v>9</v>
      </c>
      <c r="F93" s="9"/>
    </row>
    <row r="94" spans="1:6" ht="15.75" customHeight="1">
      <c r="A94" s="17"/>
      <c r="B94" s="18"/>
      <c r="C94" s="22" t="s">
        <v>10</v>
      </c>
      <c r="D94" s="11">
        <v>257</v>
      </c>
      <c r="E94" s="23" t="s">
        <v>11</v>
      </c>
      <c r="F94" s="9"/>
    </row>
    <row r="95" spans="1:6" ht="15.75" customHeight="1">
      <c r="A95" s="27" t="s">
        <v>12</v>
      </c>
      <c r="B95" s="9"/>
      <c r="C95" s="9"/>
      <c r="D95" s="11">
        <v>258</v>
      </c>
      <c r="E95" s="14"/>
      <c r="F95" s="9"/>
    </row>
    <row r="96" spans="1:6" ht="15.75" customHeight="1">
      <c r="A96" s="9"/>
      <c r="B96" s="52" t="s">
        <v>34</v>
      </c>
      <c r="C96" s="53"/>
      <c r="D96" s="11">
        <v>259</v>
      </c>
      <c r="E96" s="14" t="s">
        <v>112</v>
      </c>
      <c r="F96" s="9"/>
    </row>
    <row r="97" spans="1:6" ht="15.75" customHeight="1">
      <c r="A97" s="9"/>
      <c r="B97" s="52" t="s">
        <v>35</v>
      </c>
      <c r="C97" s="53"/>
      <c r="D97" s="11">
        <v>260</v>
      </c>
      <c r="E97" s="14" t="s">
        <v>113</v>
      </c>
      <c r="F97" s="9"/>
    </row>
    <row r="98" spans="1:6" ht="15.75" customHeight="1">
      <c r="A98" s="9"/>
      <c r="B98" s="52" t="s">
        <v>114</v>
      </c>
      <c r="C98" s="53"/>
      <c r="D98" s="11">
        <v>261</v>
      </c>
      <c r="E98" s="14" t="s">
        <v>115</v>
      </c>
      <c r="F98" s="9"/>
    </row>
    <row r="99" spans="1:6" ht="15.75" customHeight="1">
      <c r="A99" s="9"/>
      <c r="B99" s="54"/>
      <c r="C99" s="34" t="s">
        <v>36</v>
      </c>
      <c r="D99" s="11">
        <v>262</v>
      </c>
      <c r="E99" s="31" t="s">
        <v>116</v>
      </c>
      <c r="F99" s="9"/>
    </row>
    <row r="100" spans="1:6" ht="15.75" customHeight="1">
      <c r="A100" s="9"/>
      <c r="B100" s="54"/>
      <c r="C100" s="34" t="s">
        <v>37</v>
      </c>
      <c r="D100" s="11">
        <v>263</v>
      </c>
      <c r="E100" s="31" t="s">
        <v>117</v>
      </c>
      <c r="F100" s="9"/>
    </row>
    <row r="101" spans="1:6" ht="12.75" customHeight="1">
      <c r="A101" s="9"/>
      <c r="B101" s="9"/>
      <c r="C101" s="9"/>
      <c r="D101" s="11">
        <v>264</v>
      </c>
      <c r="E101" s="9"/>
      <c r="F101" s="9"/>
    </row>
    <row r="102" spans="1:6" ht="15.75" customHeight="1">
      <c r="A102" s="25" t="s">
        <v>118</v>
      </c>
      <c r="B102" s="9"/>
      <c r="C102" s="26"/>
      <c r="D102" s="11">
        <v>265</v>
      </c>
      <c r="E102" s="14" t="s">
        <v>119</v>
      </c>
      <c r="F102" s="56">
        <f>F111+F114+F117+F118+F119</f>
        <v>0</v>
      </c>
    </row>
    <row r="103" spans="1:6" ht="15.75" customHeight="1">
      <c r="A103" s="12" t="s">
        <v>170</v>
      </c>
      <c r="B103" s="13"/>
      <c r="C103" s="13"/>
      <c r="D103" s="11">
        <v>266</v>
      </c>
      <c r="E103" s="14">
        <v>70</v>
      </c>
      <c r="F103" s="56">
        <f>F104</f>
        <v>0</v>
      </c>
    </row>
    <row r="104" spans="1:6" ht="15.75" customHeight="1">
      <c r="A104" s="15" t="s">
        <v>120</v>
      </c>
      <c r="B104" s="16"/>
      <c r="C104" s="13"/>
      <c r="D104" s="11">
        <v>267</v>
      </c>
      <c r="E104" s="14">
        <v>71</v>
      </c>
      <c r="F104" s="56">
        <f>F105</f>
        <v>0</v>
      </c>
    </row>
    <row r="105" spans="1:6" ht="15.75" customHeight="1">
      <c r="A105" s="17"/>
      <c r="B105" s="18" t="s">
        <v>121</v>
      </c>
      <c r="C105" s="13"/>
      <c r="D105" s="11">
        <v>268</v>
      </c>
      <c r="E105" s="14" t="s">
        <v>3</v>
      </c>
      <c r="F105" s="56">
        <f>SUM(F106:F109)</f>
        <v>0</v>
      </c>
    </row>
    <row r="106" spans="1:6" ht="15.75" customHeight="1">
      <c r="A106" s="17"/>
      <c r="B106" s="18"/>
      <c r="C106" s="19" t="s">
        <v>4</v>
      </c>
      <c r="D106" s="11">
        <v>269</v>
      </c>
      <c r="E106" s="20" t="s">
        <v>5</v>
      </c>
      <c r="F106" s="9"/>
    </row>
    <row r="107" spans="1:6" ht="15.75" customHeight="1">
      <c r="A107" s="17"/>
      <c r="B107" s="18"/>
      <c r="C107" s="21" t="s">
        <v>6</v>
      </c>
      <c r="D107" s="11">
        <v>270</v>
      </c>
      <c r="E107" s="20" t="s">
        <v>7</v>
      </c>
      <c r="F107" s="9"/>
    </row>
    <row r="108" spans="1:6" ht="15.75" customHeight="1">
      <c r="A108" s="17"/>
      <c r="B108" s="18"/>
      <c r="C108" s="22" t="s">
        <v>8</v>
      </c>
      <c r="D108" s="11">
        <v>271</v>
      </c>
      <c r="E108" s="20" t="s">
        <v>9</v>
      </c>
      <c r="F108" s="9"/>
    </row>
    <row r="109" spans="1:6" ht="15.75" customHeight="1">
      <c r="A109" s="17"/>
      <c r="B109" s="18"/>
      <c r="C109" s="22" t="s">
        <v>10</v>
      </c>
      <c r="D109" s="11">
        <v>272</v>
      </c>
      <c r="E109" s="23" t="s">
        <v>11</v>
      </c>
      <c r="F109" s="56">
        <f>'[5]C70,07'!F243</f>
        <v>0</v>
      </c>
    </row>
    <row r="110" spans="1:6" ht="15.75" customHeight="1">
      <c r="A110" s="27" t="s">
        <v>12</v>
      </c>
      <c r="B110" s="9"/>
      <c r="C110" s="9"/>
      <c r="D110" s="11">
        <v>273</v>
      </c>
      <c r="E110" s="14"/>
      <c r="F110" s="9"/>
    </row>
    <row r="111" spans="1:6" ht="15.75" customHeight="1">
      <c r="A111" s="27"/>
      <c r="B111" s="36" t="s">
        <v>122</v>
      </c>
      <c r="C111" s="45"/>
      <c r="D111" s="11">
        <v>274</v>
      </c>
      <c r="E111" s="31" t="s">
        <v>123</v>
      </c>
      <c r="F111" s="56">
        <f>F112+F113</f>
        <v>0</v>
      </c>
    </row>
    <row r="112" spans="1:6" ht="15.75" customHeight="1">
      <c r="A112" s="27"/>
      <c r="B112" s="36"/>
      <c r="C112" s="35" t="s">
        <v>38</v>
      </c>
      <c r="D112" s="11">
        <v>275</v>
      </c>
      <c r="E112" s="31" t="s">
        <v>124</v>
      </c>
      <c r="F112" s="56">
        <f>'[5]S70,07,03,01,'!F8</f>
        <v>0</v>
      </c>
    </row>
    <row r="113" spans="1:6" ht="15.75" customHeight="1">
      <c r="A113" s="27"/>
      <c r="B113" s="36"/>
      <c r="C113" s="46" t="s">
        <v>39</v>
      </c>
      <c r="D113" s="11">
        <v>276</v>
      </c>
      <c r="E113" s="31" t="s">
        <v>125</v>
      </c>
      <c r="F113" s="56">
        <f>'[5]S70,07,03,30'!F8</f>
        <v>0</v>
      </c>
    </row>
    <row r="114" spans="1:6" ht="15.75" customHeight="1">
      <c r="A114" s="27"/>
      <c r="B114" s="38" t="s">
        <v>126</v>
      </c>
      <c r="C114" s="38"/>
      <c r="D114" s="11">
        <v>277</v>
      </c>
      <c r="E114" s="31" t="s">
        <v>127</v>
      </c>
      <c r="F114" s="56">
        <f>F115+F116</f>
        <v>0</v>
      </c>
    </row>
    <row r="115" spans="1:6" ht="15.75" customHeight="1">
      <c r="A115" s="27"/>
      <c r="B115" s="38"/>
      <c r="C115" s="34" t="s">
        <v>40</v>
      </c>
      <c r="D115" s="11">
        <v>278</v>
      </c>
      <c r="E115" s="31" t="s">
        <v>128</v>
      </c>
      <c r="F115" s="56">
        <f>'[5]S70,07,05'!F8</f>
        <v>0</v>
      </c>
    </row>
    <row r="116" spans="1:6" ht="15.75" customHeight="1">
      <c r="A116" s="27"/>
      <c r="B116" s="38"/>
      <c r="C116" s="34" t="s">
        <v>41</v>
      </c>
      <c r="D116" s="11">
        <v>279</v>
      </c>
      <c r="E116" s="31" t="s">
        <v>129</v>
      </c>
      <c r="F116" s="9"/>
    </row>
    <row r="117" spans="1:6" ht="15.75" customHeight="1">
      <c r="A117" s="27"/>
      <c r="B117" s="36" t="s">
        <v>42</v>
      </c>
      <c r="C117" s="36"/>
      <c r="D117" s="11">
        <v>280</v>
      </c>
      <c r="E117" s="31" t="s">
        <v>130</v>
      </c>
      <c r="F117" s="9"/>
    </row>
    <row r="118" spans="1:6" ht="15.75" customHeight="1">
      <c r="A118" s="27"/>
      <c r="B118" s="36" t="s">
        <v>43</v>
      </c>
      <c r="C118" s="36"/>
      <c r="D118" s="11">
        <v>281</v>
      </c>
      <c r="E118" s="31" t="s">
        <v>131</v>
      </c>
      <c r="F118" s="9"/>
    </row>
    <row r="119" spans="1:6" ht="12.75" customHeight="1">
      <c r="A119" s="9"/>
      <c r="B119" s="9"/>
      <c r="C119" s="27"/>
      <c r="D119" s="11">
        <v>282</v>
      </c>
      <c r="E119" s="14"/>
      <c r="F119" s="61"/>
    </row>
    <row r="120" spans="1:6" ht="15.75" customHeight="1">
      <c r="A120" s="25" t="s">
        <v>132</v>
      </c>
      <c r="B120" s="9"/>
      <c r="C120" s="26"/>
      <c r="D120" s="11">
        <v>283</v>
      </c>
      <c r="E120" s="14" t="s">
        <v>133</v>
      </c>
      <c r="F120" s="58">
        <f>F121</f>
        <v>0</v>
      </c>
    </row>
    <row r="121" spans="1:6" ht="15.75" customHeight="1">
      <c r="A121" s="12" t="s">
        <v>171</v>
      </c>
      <c r="B121" s="13"/>
      <c r="C121" s="13"/>
      <c r="D121" s="11">
        <v>284</v>
      </c>
      <c r="E121" s="14">
        <v>70</v>
      </c>
      <c r="F121" s="57">
        <f>F122</f>
        <v>0</v>
      </c>
    </row>
    <row r="122" spans="1:6" ht="15.75" customHeight="1">
      <c r="A122" s="15" t="s">
        <v>134</v>
      </c>
      <c r="B122" s="16"/>
      <c r="C122" s="13"/>
      <c r="D122" s="11">
        <v>285</v>
      </c>
      <c r="E122" s="14">
        <v>71</v>
      </c>
      <c r="F122" s="58">
        <f>F123</f>
        <v>0</v>
      </c>
    </row>
    <row r="123" spans="1:6" ht="15.75" customHeight="1">
      <c r="A123" s="17"/>
      <c r="B123" s="18" t="s">
        <v>135</v>
      </c>
      <c r="C123" s="13"/>
      <c r="D123" s="11">
        <v>286</v>
      </c>
      <c r="E123" s="14" t="s">
        <v>3</v>
      </c>
      <c r="F123" s="56">
        <f>SUM(F124:F127)</f>
        <v>0</v>
      </c>
    </row>
    <row r="124" spans="1:6" ht="15.75" customHeight="1">
      <c r="A124" s="17"/>
      <c r="B124" s="18"/>
      <c r="C124" s="19" t="s">
        <v>4</v>
      </c>
      <c r="D124" s="11">
        <v>287</v>
      </c>
      <c r="E124" s="20" t="s">
        <v>5</v>
      </c>
      <c r="F124" s="9"/>
    </row>
    <row r="125" spans="1:6" ht="15.75" customHeight="1">
      <c r="A125" s="17"/>
      <c r="B125" s="18"/>
      <c r="C125" s="21" t="s">
        <v>6</v>
      </c>
      <c r="D125" s="11">
        <v>288</v>
      </c>
      <c r="E125" s="20" t="s">
        <v>7</v>
      </c>
      <c r="F125" s="9"/>
    </row>
    <row r="126" spans="1:6" ht="15.75" customHeight="1">
      <c r="A126" s="17"/>
      <c r="B126" s="18"/>
      <c r="C126" s="22" t="s">
        <v>8</v>
      </c>
      <c r="D126" s="11">
        <v>289</v>
      </c>
      <c r="E126" s="20" t="s">
        <v>9</v>
      </c>
      <c r="F126" s="9"/>
    </row>
    <row r="127" spans="1:6" ht="15.75" customHeight="1">
      <c r="A127" s="17"/>
      <c r="B127" s="18"/>
      <c r="C127" s="22" t="s">
        <v>10</v>
      </c>
      <c r="D127" s="11">
        <v>290</v>
      </c>
      <c r="E127" s="23" t="s">
        <v>11</v>
      </c>
      <c r="F127" s="56">
        <f>F132</f>
        <v>0</v>
      </c>
    </row>
    <row r="128" spans="1:6" ht="15.75" customHeight="1">
      <c r="A128" s="27" t="s">
        <v>12</v>
      </c>
      <c r="B128" s="9"/>
      <c r="C128" s="9"/>
      <c r="D128" s="11">
        <v>291</v>
      </c>
      <c r="E128" s="14"/>
      <c r="F128" s="9"/>
    </row>
    <row r="129" spans="1:6" ht="15.75" customHeight="1">
      <c r="A129" s="27"/>
      <c r="B129" s="36" t="s">
        <v>136</v>
      </c>
      <c r="C129" s="36"/>
      <c r="D129" s="11">
        <v>292</v>
      </c>
      <c r="E129" s="31" t="s">
        <v>137</v>
      </c>
      <c r="F129" s="9"/>
    </row>
    <row r="130" spans="1:6" ht="15.75" customHeight="1">
      <c r="A130" s="27"/>
      <c r="B130" s="36"/>
      <c r="C130" s="34" t="s">
        <v>44</v>
      </c>
      <c r="D130" s="11">
        <v>293</v>
      </c>
      <c r="E130" s="31" t="s">
        <v>138</v>
      </c>
      <c r="F130" s="9"/>
    </row>
    <row r="131" spans="1:6" ht="15.75" customHeight="1">
      <c r="A131" s="27"/>
      <c r="B131" s="36"/>
      <c r="C131" s="34" t="s">
        <v>45</v>
      </c>
      <c r="D131" s="11">
        <v>294</v>
      </c>
      <c r="E131" s="31" t="s">
        <v>139</v>
      </c>
      <c r="F131" s="9"/>
    </row>
    <row r="132" spans="1:6" ht="15.75" customHeight="1">
      <c r="A132" s="27"/>
      <c r="B132" s="36" t="s">
        <v>46</v>
      </c>
      <c r="C132" s="36"/>
      <c r="D132" s="11">
        <v>295</v>
      </c>
      <c r="E132" s="31" t="s">
        <v>140</v>
      </c>
      <c r="F132" s="56">
        <f>'[6]S74,07,06'!F8</f>
        <v>0</v>
      </c>
    </row>
    <row r="133" spans="1:6" ht="12.75" customHeight="1">
      <c r="A133" s="9"/>
      <c r="B133" s="9"/>
      <c r="C133" s="39"/>
      <c r="D133" s="11">
        <v>296</v>
      </c>
      <c r="E133" s="40"/>
      <c r="F133" s="9"/>
    </row>
    <row r="134" spans="1:6" ht="15.75" customHeight="1">
      <c r="A134" s="55" t="s">
        <v>141</v>
      </c>
      <c r="B134" s="9"/>
      <c r="C134" s="26"/>
      <c r="D134" s="11">
        <v>297</v>
      </c>
      <c r="E134" s="14" t="s">
        <v>142</v>
      </c>
      <c r="F134" s="9"/>
    </row>
    <row r="135" spans="1:6" ht="15.75" customHeight="1">
      <c r="A135" s="12" t="s">
        <v>172</v>
      </c>
      <c r="B135" s="13"/>
      <c r="C135" s="13"/>
      <c r="D135" s="11">
        <v>298</v>
      </c>
      <c r="E135" s="14">
        <v>70</v>
      </c>
      <c r="F135" s="9"/>
    </row>
    <row r="136" spans="1:6" ht="15.75" customHeight="1">
      <c r="A136" s="15" t="s">
        <v>143</v>
      </c>
      <c r="B136" s="16"/>
      <c r="C136" s="13"/>
      <c r="D136" s="11">
        <v>299</v>
      </c>
      <c r="E136" s="14">
        <v>71</v>
      </c>
      <c r="F136" s="9"/>
    </row>
    <row r="137" spans="1:6" ht="15.75" customHeight="1">
      <c r="A137" s="17"/>
      <c r="B137" s="18" t="s">
        <v>144</v>
      </c>
      <c r="C137" s="13"/>
      <c r="D137" s="11">
        <v>300</v>
      </c>
      <c r="E137" s="14" t="s">
        <v>3</v>
      </c>
      <c r="F137" s="9"/>
    </row>
    <row r="138" spans="1:6" ht="15.75" customHeight="1">
      <c r="A138" s="17"/>
      <c r="B138" s="18"/>
      <c r="C138" s="19" t="s">
        <v>4</v>
      </c>
      <c r="D138" s="11">
        <v>301</v>
      </c>
      <c r="E138" s="20" t="s">
        <v>5</v>
      </c>
      <c r="F138" s="9"/>
    </row>
    <row r="139" spans="1:6" ht="15.75" customHeight="1">
      <c r="A139" s="17"/>
      <c r="B139" s="18"/>
      <c r="C139" s="21" t="s">
        <v>6</v>
      </c>
      <c r="D139" s="11">
        <v>302</v>
      </c>
      <c r="E139" s="20" t="s">
        <v>7</v>
      </c>
      <c r="F139" s="9"/>
    </row>
    <row r="140" spans="1:6" ht="15.75" customHeight="1">
      <c r="A140" s="17"/>
      <c r="B140" s="18"/>
      <c r="C140" s="22" t="s">
        <v>8</v>
      </c>
      <c r="D140" s="11">
        <v>303</v>
      </c>
      <c r="E140" s="20" t="s">
        <v>9</v>
      </c>
      <c r="F140" s="9"/>
    </row>
    <row r="141" spans="1:6" ht="15.75" customHeight="1">
      <c r="A141" s="17"/>
      <c r="B141" s="18"/>
      <c r="C141" s="22" t="s">
        <v>10</v>
      </c>
      <c r="D141" s="11">
        <v>304</v>
      </c>
      <c r="E141" s="23" t="s">
        <v>11</v>
      </c>
      <c r="F141" s="9"/>
    </row>
    <row r="142" spans="1:6" ht="15.75" customHeight="1">
      <c r="A142" s="27" t="s">
        <v>12</v>
      </c>
      <c r="B142" s="9"/>
      <c r="C142" s="9"/>
      <c r="D142" s="11">
        <v>305</v>
      </c>
      <c r="E142" s="14"/>
      <c r="F142" s="9"/>
    </row>
    <row r="143" spans="1:6" ht="15.75" customHeight="1">
      <c r="A143" s="9"/>
      <c r="B143" s="28" t="s">
        <v>145</v>
      </c>
      <c r="C143" s="9"/>
      <c r="D143" s="11">
        <v>306</v>
      </c>
      <c r="E143" s="14" t="s">
        <v>146</v>
      </c>
      <c r="F143" s="9"/>
    </row>
    <row r="144" spans="1:6" ht="12.75" customHeight="1">
      <c r="A144" s="9"/>
      <c r="B144" s="9"/>
      <c r="C144" s="24" t="s">
        <v>147</v>
      </c>
      <c r="D144" s="11">
        <v>307</v>
      </c>
      <c r="E144" s="14" t="s">
        <v>148</v>
      </c>
      <c r="F144" s="9"/>
    </row>
    <row r="145" spans="1:6" ht="12.75" customHeight="1">
      <c r="A145" s="9"/>
      <c r="B145" s="9"/>
      <c r="C145" s="24"/>
      <c r="D145" s="11">
        <v>308</v>
      </c>
      <c r="E145" s="14"/>
      <c r="F145" s="9"/>
    </row>
    <row r="146" spans="1:6" ht="15.75" customHeight="1">
      <c r="A146" s="25" t="s">
        <v>149</v>
      </c>
      <c r="B146" s="9"/>
      <c r="C146" s="26"/>
      <c r="D146" s="11">
        <v>309</v>
      </c>
      <c r="E146" s="14" t="s">
        <v>150</v>
      </c>
      <c r="F146" s="56">
        <f>F147</f>
        <v>0</v>
      </c>
    </row>
    <row r="147" spans="1:6" ht="15.75" customHeight="1">
      <c r="A147" s="12" t="s">
        <v>173</v>
      </c>
      <c r="B147" s="13"/>
      <c r="C147" s="13"/>
      <c r="D147" s="11">
        <v>310</v>
      </c>
      <c r="E147" s="14">
        <v>70</v>
      </c>
      <c r="F147" s="56">
        <f>F148</f>
        <v>0</v>
      </c>
    </row>
    <row r="148" spans="1:6" ht="15.75" customHeight="1">
      <c r="A148" s="15" t="s">
        <v>151</v>
      </c>
      <c r="B148" s="16"/>
      <c r="C148" s="13"/>
      <c r="D148" s="11">
        <v>311</v>
      </c>
      <c r="E148" s="14">
        <v>71</v>
      </c>
      <c r="F148" s="56">
        <f>F149</f>
        <v>0</v>
      </c>
    </row>
    <row r="149" spans="1:6" ht="15.75" customHeight="1">
      <c r="A149" s="17"/>
      <c r="B149" s="18" t="s">
        <v>152</v>
      </c>
      <c r="C149" s="13"/>
      <c r="D149" s="11">
        <v>312</v>
      </c>
      <c r="E149" s="14" t="s">
        <v>3</v>
      </c>
      <c r="F149" s="56">
        <f>SUM(F150:F153)</f>
        <v>0</v>
      </c>
    </row>
    <row r="150" spans="1:6" ht="15.75" customHeight="1">
      <c r="A150" s="17"/>
      <c r="B150" s="18"/>
      <c r="C150" s="19" t="s">
        <v>4</v>
      </c>
      <c r="D150" s="11">
        <v>313</v>
      </c>
      <c r="E150" s="20" t="s">
        <v>5</v>
      </c>
      <c r="F150" s="9"/>
    </row>
    <row r="151" spans="1:6" ht="15.75" customHeight="1">
      <c r="A151" s="17"/>
      <c r="B151" s="18"/>
      <c r="C151" s="21" t="s">
        <v>6</v>
      </c>
      <c r="D151" s="11">
        <v>314</v>
      </c>
      <c r="E151" s="20" t="s">
        <v>7</v>
      </c>
      <c r="F151" s="9"/>
    </row>
    <row r="152" spans="1:6" ht="15.75" customHeight="1">
      <c r="A152" s="17"/>
      <c r="B152" s="18"/>
      <c r="C152" s="22" t="s">
        <v>8</v>
      </c>
      <c r="D152" s="11">
        <v>315</v>
      </c>
      <c r="E152" s="20" t="s">
        <v>9</v>
      </c>
      <c r="F152" s="9"/>
    </row>
    <row r="153" spans="1:6" ht="15.75" customHeight="1">
      <c r="A153" s="17"/>
      <c r="B153" s="18"/>
      <c r="C153" s="22" t="s">
        <v>10</v>
      </c>
      <c r="D153" s="11">
        <v>316</v>
      </c>
      <c r="E153" s="23" t="s">
        <v>11</v>
      </c>
      <c r="F153" s="56"/>
    </row>
    <row r="154" spans="1:6" ht="15.75" customHeight="1">
      <c r="A154" s="27" t="s">
        <v>12</v>
      </c>
      <c r="B154" s="9"/>
      <c r="C154" s="9"/>
      <c r="D154" s="11">
        <v>317</v>
      </c>
      <c r="E154" s="14"/>
      <c r="F154" s="9"/>
    </row>
    <row r="155" spans="1:6" ht="15.75" customHeight="1">
      <c r="A155" s="27"/>
      <c r="B155" s="36" t="s">
        <v>153</v>
      </c>
      <c r="C155" s="45"/>
      <c r="D155" s="11">
        <v>318</v>
      </c>
      <c r="E155" s="31" t="s">
        <v>154</v>
      </c>
      <c r="F155" s="56">
        <f>SUM(F156:F158)</f>
        <v>0</v>
      </c>
    </row>
    <row r="156" spans="1:6" ht="15.75" customHeight="1">
      <c r="A156" s="27"/>
      <c r="B156" s="36"/>
      <c r="C156" s="35" t="s">
        <v>47</v>
      </c>
      <c r="D156" s="11">
        <v>319</v>
      </c>
      <c r="E156" s="47" t="s">
        <v>155</v>
      </c>
      <c r="F156" s="9"/>
    </row>
    <row r="157" spans="1:6" ht="15.75" customHeight="1">
      <c r="A157" s="27"/>
      <c r="B157" s="36"/>
      <c r="C157" s="35" t="s">
        <v>48</v>
      </c>
      <c r="D157" s="11">
        <v>320</v>
      </c>
      <c r="E157" s="47" t="s">
        <v>156</v>
      </c>
      <c r="F157" s="9"/>
    </row>
    <row r="158" spans="1:6" ht="15.75" customHeight="1">
      <c r="A158" s="27"/>
      <c r="B158" s="36"/>
      <c r="C158" s="34" t="s">
        <v>49</v>
      </c>
      <c r="D158" s="11">
        <v>321</v>
      </c>
      <c r="E158" s="47" t="s">
        <v>157</v>
      </c>
      <c r="F158" s="56"/>
    </row>
    <row r="159" spans="1:6" ht="15.75" customHeight="1">
      <c r="A159" s="27"/>
      <c r="B159" s="36" t="s">
        <v>158</v>
      </c>
      <c r="C159" s="36"/>
      <c r="D159" s="11">
        <v>322</v>
      </c>
      <c r="E159" s="31" t="s">
        <v>159</v>
      </c>
      <c r="F159" s="9"/>
    </row>
    <row r="160" spans="1:6" ht="15.75" customHeight="1">
      <c r="A160" s="27"/>
      <c r="B160" s="36"/>
      <c r="C160" s="34" t="s">
        <v>50</v>
      </c>
      <c r="D160" s="11">
        <v>323</v>
      </c>
      <c r="E160" s="31" t="s">
        <v>160</v>
      </c>
      <c r="F160" s="9"/>
    </row>
    <row r="161" spans="1:6" ht="15.75" customHeight="1">
      <c r="A161" s="9"/>
      <c r="B161" s="36" t="s">
        <v>51</v>
      </c>
      <c r="C161" s="48"/>
      <c r="D161" s="11">
        <v>324</v>
      </c>
      <c r="E161" s="31" t="s">
        <v>161</v>
      </c>
      <c r="F161" s="9"/>
    </row>
    <row r="162" spans="1:6" ht="15.75" customHeight="1">
      <c r="A162" s="9"/>
      <c r="B162" s="28"/>
      <c r="C162" s="9"/>
      <c r="D162" s="11">
        <v>325</v>
      </c>
      <c r="E162" s="14"/>
      <c r="F162" s="9"/>
    </row>
    <row r="163" spans="1:6" ht="15.75" customHeight="1">
      <c r="A163" s="49" t="s">
        <v>52</v>
      </c>
      <c r="B163" s="50"/>
      <c r="C163" s="50"/>
      <c r="D163" s="11">
        <v>326</v>
      </c>
      <c r="E163" s="40" t="s">
        <v>162</v>
      </c>
      <c r="F163" s="9"/>
    </row>
    <row r="164" spans="1:6" ht="15.75" customHeight="1">
      <c r="A164" s="51" t="s">
        <v>53</v>
      </c>
      <c r="B164" s="9"/>
      <c r="C164" s="10"/>
      <c r="D164" s="11">
        <v>327</v>
      </c>
      <c r="E164" s="40" t="s">
        <v>163</v>
      </c>
      <c r="F164" s="9"/>
    </row>
    <row r="165" spans="1:6" ht="15.75" customHeight="1">
      <c r="A165" s="9"/>
      <c r="B165" s="9"/>
      <c r="C165" s="10"/>
      <c r="D165" s="11"/>
      <c r="E165" s="9"/>
      <c r="F165" s="9"/>
    </row>
    <row r="166" spans="1:3" ht="15">
      <c r="A166" s="72"/>
      <c r="B166" s="72"/>
      <c r="C166" s="72"/>
    </row>
    <row r="167" spans="1:5" ht="12.75">
      <c r="A167" s="59"/>
      <c r="B167" s="59"/>
      <c r="C167" s="60"/>
      <c r="D167" s="59"/>
      <c r="E167" s="59"/>
    </row>
    <row r="168" spans="1:5" ht="12.75">
      <c r="A168" s="59"/>
      <c r="B168" s="59"/>
      <c r="C168" s="60"/>
      <c r="D168" s="59"/>
      <c r="E168" s="59"/>
    </row>
    <row r="169" spans="1:254" ht="15.75">
      <c r="A169" s="70" t="s">
        <v>177</v>
      </c>
      <c r="B169" s="71"/>
      <c r="C169" s="71"/>
      <c r="D169" s="65" t="s">
        <v>178</v>
      </c>
      <c r="E169" s="66"/>
      <c r="F169" s="67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  <c r="DZ169" s="65"/>
      <c r="EA169" s="65"/>
      <c r="EB169" s="65"/>
      <c r="EC169" s="65"/>
      <c r="ED169" s="65"/>
      <c r="EE169" s="65"/>
      <c r="EF169" s="65"/>
      <c r="EG169" s="65"/>
      <c r="EH169" s="65"/>
      <c r="EI169" s="65"/>
      <c r="EJ169" s="65"/>
      <c r="EK169" s="65"/>
      <c r="EL169" s="65"/>
      <c r="EM169" s="65"/>
      <c r="EN169" s="65"/>
      <c r="EO169" s="65"/>
      <c r="EP169" s="65"/>
      <c r="EQ169" s="65"/>
      <c r="ER169" s="65"/>
      <c r="ES169" s="65"/>
      <c r="ET169" s="65"/>
      <c r="EU169" s="65"/>
      <c r="EV169" s="65"/>
      <c r="EW169" s="65"/>
      <c r="EX169" s="65"/>
      <c r="EY169" s="65"/>
      <c r="EZ169" s="65"/>
      <c r="FA169" s="65"/>
      <c r="FB169" s="65"/>
      <c r="FC169" s="65"/>
      <c r="FD169" s="65"/>
      <c r="FE169" s="65"/>
      <c r="FF169" s="65"/>
      <c r="FG169" s="65"/>
      <c r="FH169" s="65"/>
      <c r="FI169" s="65"/>
      <c r="FJ169" s="65"/>
      <c r="FK169" s="65"/>
      <c r="FL169" s="65"/>
      <c r="FM169" s="65"/>
      <c r="FN169" s="65"/>
      <c r="FO169" s="65"/>
      <c r="FP169" s="65"/>
      <c r="FQ169" s="65"/>
      <c r="FR169" s="65"/>
      <c r="FS169" s="65"/>
      <c r="FT169" s="65"/>
      <c r="FU169" s="65"/>
      <c r="FV169" s="65"/>
      <c r="FW169" s="65"/>
      <c r="FX169" s="65"/>
      <c r="FY169" s="65"/>
      <c r="FZ169" s="65"/>
      <c r="GA169" s="65"/>
      <c r="GB169" s="65"/>
      <c r="GC169" s="65"/>
      <c r="GD169" s="65"/>
      <c r="GE169" s="65"/>
      <c r="GF169" s="65"/>
      <c r="GG169" s="65"/>
      <c r="GH169" s="65"/>
      <c r="GI169" s="65"/>
      <c r="GJ169" s="65"/>
      <c r="GK169" s="65"/>
      <c r="GL169" s="65"/>
      <c r="GM169" s="65"/>
      <c r="GN169" s="65"/>
      <c r="GO169" s="65"/>
      <c r="GP169" s="65"/>
      <c r="GQ169" s="65"/>
      <c r="GR169" s="65"/>
      <c r="GS169" s="65"/>
      <c r="GT169" s="65"/>
      <c r="GU169" s="65"/>
      <c r="GV169" s="65"/>
      <c r="GW169" s="65"/>
      <c r="GX169" s="65"/>
      <c r="GY169" s="65"/>
      <c r="GZ169" s="65"/>
      <c r="HA169" s="65"/>
      <c r="HB169" s="65"/>
      <c r="HC169" s="65"/>
      <c r="HD169" s="65"/>
      <c r="HE169" s="65"/>
      <c r="HF169" s="65"/>
      <c r="HG169" s="65"/>
      <c r="HH169" s="65"/>
      <c r="HI169" s="65"/>
      <c r="HJ169" s="65"/>
      <c r="HK169" s="65"/>
      <c r="HL169" s="65"/>
      <c r="HM169" s="65"/>
      <c r="HN169" s="65"/>
      <c r="HO169" s="65"/>
      <c r="HP169" s="65"/>
      <c r="HQ169" s="65"/>
      <c r="HR169" s="65"/>
      <c r="HS169" s="65"/>
      <c r="HT169" s="65"/>
      <c r="HU169" s="65"/>
      <c r="HV169" s="65"/>
      <c r="HW169" s="65"/>
      <c r="HX169" s="65"/>
      <c r="HY169" s="65"/>
      <c r="HZ169" s="65"/>
      <c r="IA169" s="65"/>
      <c r="IB169" s="65"/>
      <c r="IC169" s="65"/>
      <c r="ID169" s="65"/>
      <c r="IE169" s="65"/>
      <c r="IF169" s="65"/>
      <c r="IG169" s="65"/>
      <c r="IH169" s="65"/>
      <c r="II169" s="65"/>
      <c r="IJ169" s="65"/>
      <c r="IK169" s="65"/>
      <c r="IL169" s="65"/>
      <c r="IM169" s="65"/>
      <c r="IN169" s="65"/>
      <c r="IO169" s="65"/>
      <c r="IP169" s="65"/>
      <c r="IQ169" s="65"/>
      <c r="IR169" s="65"/>
      <c r="IS169" s="65"/>
      <c r="IT169" s="65"/>
    </row>
    <row r="170" spans="1:254" ht="15.75">
      <c r="A170" s="63" t="s">
        <v>179</v>
      </c>
      <c r="B170" s="64"/>
      <c r="C170" s="64"/>
      <c r="D170" s="64" t="s">
        <v>180</v>
      </c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  <c r="CB170" s="64"/>
      <c r="CC170" s="64"/>
      <c r="CD170" s="64"/>
      <c r="CE170" s="64"/>
      <c r="CF170" s="64"/>
      <c r="CG170" s="64"/>
      <c r="CH170" s="64"/>
      <c r="CI170" s="64"/>
      <c r="CJ170" s="64"/>
      <c r="CK170" s="64"/>
      <c r="CL170" s="64"/>
      <c r="CM170" s="64"/>
      <c r="CN170" s="64"/>
      <c r="CO170" s="64"/>
      <c r="CP170" s="64"/>
      <c r="CQ170" s="64"/>
      <c r="CR170" s="64"/>
      <c r="CS170" s="64"/>
      <c r="CT170" s="64"/>
      <c r="CU170" s="64"/>
      <c r="CV170" s="64"/>
      <c r="CW170" s="64"/>
      <c r="CX170" s="64"/>
      <c r="CY170" s="64"/>
      <c r="CZ170" s="64"/>
      <c r="DA170" s="64"/>
      <c r="DB170" s="64"/>
      <c r="DC170" s="64"/>
      <c r="DD170" s="64"/>
      <c r="DE170" s="64"/>
      <c r="DF170" s="64"/>
      <c r="DG170" s="64"/>
      <c r="DH170" s="64"/>
      <c r="DI170" s="64"/>
      <c r="DJ170" s="64"/>
      <c r="DK170" s="64"/>
      <c r="DL170" s="64"/>
      <c r="DM170" s="64"/>
      <c r="DN170" s="64"/>
      <c r="DO170" s="64"/>
      <c r="DP170" s="64"/>
      <c r="DQ170" s="64"/>
      <c r="DR170" s="64"/>
      <c r="DS170" s="64"/>
      <c r="DT170" s="64"/>
      <c r="DU170" s="64"/>
      <c r="DV170" s="64"/>
      <c r="DW170" s="64"/>
      <c r="DX170" s="64"/>
      <c r="DY170" s="64"/>
      <c r="DZ170" s="64"/>
      <c r="EA170" s="64"/>
      <c r="EB170" s="64"/>
      <c r="EC170" s="64"/>
      <c r="ED170" s="64"/>
      <c r="EE170" s="64"/>
      <c r="EF170" s="64"/>
      <c r="EG170" s="64"/>
      <c r="EH170" s="64"/>
      <c r="EI170" s="64"/>
      <c r="EJ170" s="64"/>
      <c r="EK170" s="64"/>
      <c r="EL170" s="64"/>
      <c r="EM170" s="64"/>
      <c r="EN170" s="64"/>
      <c r="EO170" s="64"/>
      <c r="EP170" s="64"/>
      <c r="EQ170" s="64"/>
      <c r="ER170" s="64"/>
      <c r="ES170" s="64"/>
      <c r="ET170" s="64"/>
      <c r="EU170" s="64"/>
      <c r="EV170" s="64"/>
      <c r="EW170" s="64"/>
      <c r="EX170" s="64"/>
      <c r="EY170" s="64"/>
      <c r="EZ170" s="64"/>
      <c r="FA170" s="64"/>
      <c r="FB170" s="64"/>
      <c r="FC170" s="64"/>
      <c r="FD170" s="64"/>
      <c r="FE170" s="64"/>
      <c r="FF170" s="64"/>
      <c r="FG170" s="64"/>
      <c r="FH170" s="64"/>
      <c r="FI170" s="64"/>
      <c r="FJ170" s="64"/>
      <c r="FK170" s="64"/>
      <c r="FL170" s="64"/>
      <c r="FM170" s="64"/>
      <c r="FN170" s="64"/>
      <c r="FO170" s="64"/>
      <c r="FP170" s="64"/>
      <c r="FQ170" s="64"/>
      <c r="FR170" s="64"/>
      <c r="FS170" s="64"/>
      <c r="FT170" s="64"/>
      <c r="FU170" s="64"/>
      <c r="FV170" s="64"/>
      <c r="FW170" s="64"/>
      <c r="FX170" s="64"/>
      <c r="FY170" s="64"/>
      <c r="FZ170" s="64"/>
      <c r="GA170" s="64"/>
      <c r="GB170" s="64"/>
      <c r="GC170" s="64"/>
      <c r="GD170" s="64"/>
      <c r="GE170" s="64"/>
      <c r="GF170" s="64"/>
      <c r="GG170" s="64"/>
      <c r="GH170" s="64"/>
      <c r="GI170" s="64"/>
      <c r="GJ170" s="64"/>
      <c r="GK170" s="64"/>
      <c r="GL170" s="64"/>
      <c r="GM170" s="64"/>
      <c r="GN170" s="64"/>
      <c r="GO170" s="64"/>
      <c r="GP170" s="64"/>
      <c r="GQ170" s="64"/>
      <c r="GR170" s="64"/>
      <c r="GS170" s="64"/>
      <c r="GT170" s="64"/>
      <c r="GU170" s="64"/>
      <c r="GV170" s="64"/>
      <c r="GW170" s="64"/>
      <c r="GX170" s="64"/>
      <c r="GY170" s="64"/>
      <c r="GZ170" s="64"/>
      <c r="HA170" s="64"/>
      <c r="HB170" s="64"/>
      <c r="HC170" s="64"/>
      <c r="HD170" s="64"/>
      <c r="HE170" s="64"/>
      <c r="HF170" s="64"/>
      <c r="HG170" s="64"/>
      <c r="HH170" s="64"/>
      <c r="HI170" s="64"/>
      <c r="HJ170" s="64"/>
      <c r="HK170" s="64"/>
      <c r="HL170" s="64"/>
      <c r="HM170" s="64"/>
      <c r="HN170" s="64"/>
      <c r="HO170" s="64"/>
      <c r="HP170" s="64"/>
      <c r="HQ170" s="64"/>
      <c r="HR170" s="64"/>
      <c r="HS170" s="64"/>
      <c r="HT170" s="64"/>
      <c r="HU170" s="64"/>
      <c r="HV170" s="64"/>
      <c r="HW170" s="64"/>
      <c r="HX170" s="64"/>
      <c r="HY170" s="64"/>
      <c r="HZ170" s="64"/>
      <c r="IA170" s="64"/>
      <c r="IB170" s="64"/>
      <c r="IC170" s="64"/>
      <c r="ID170" s="64"/>
      <c r="IE170" s="64"/>
      <c r="IF170" s="64"/>
      <c r="IG170" s="64"/>
      <c r="IH170" s="64"/>
      <c r="II170" s="64"/>
      <c r="IJ170" s="64"/>
      <c r="IK170" s="64"/>
      <c r="IL170" s="64"/>
      <c r="IM170" s="64"/>
      <c r="IN170" s="64"/>
      <c r="IO170" s="64"/>
      <c r="IP170" s="64"/>
      <c r="IQ170" s="64"/>
      <c r="IR170" s="64"/>
      <c r="IS170" s="64"/>
      <c r="IT170" s="64"/>
    </row>
  </sheetData>
  <sheetProtection/>
  <mergeCells count="8">
    <mergeCell ref="C4:E4"/>
    <mergeCell ref="C5:E5"/>
    <mergeCell ref="E8:E9"/>
    <mergeCell ref="D8:D9"/>
    <mergeCell ref="F8:F9"/>
    <mergeCell ref="A169:C169"/>
    <mergeCell ref="A166:C166"/>
    <mergeCell ref="A8:C9"/>
  </mergeCells>
  <printOptions horizontalCentered="1"/>
  <pageMargins left="0.48" right="0.1968503937007874" top="0.37" bottom="0.37" header="0.15748031496062992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</dc:creator>
  <cp:keywords/>
  <dc:description/>
  <cp:lastModifiedBy>consuela</cp:lastModifiedBy>
  <cp:lastPrinted>2009-04-13T07:52:46Z</cp:lastPrinted>
  <dcterms:created xsi:type="dcterms:W3CDTF">2006-01-15T09:40:44Z</dcterms:created>
  <dcterms:modified xsi:type="dcterms:W3CDTF">2009-04-13T07:52:46Z</dcterms:modified>
  <cp:category/>
  <cp:version/>
  <cp:contentType/>
  <cp:contentStatus/>
</cp:coreProperties>
</file>